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bonus file\"/>
    </mc:Choice>
  </mc:AlternateContent>
  <workbookProtection workbookAlgorithmName="SHA-512" workbookHashValue="EUNN2RYDiH2mVfptjKALhKtPQJEB5++ult4y1GTW6w0WoJ/4Gw2m0eeZ0UAeIDar+H0l5bpHGSdSSODaTaAOww==" workbookSaltValue="4J2TWZh8ncnYhKHAmis6Sw==" workbookSpinCount="100000" lockStructure="1"/>
  <bookViews>
    <workbookView xWindow="0" yWindow="0" windowWidth="19200" windowHeight="6735"/>
  </bookViews>
  <sheets>
    <sheet name="darawat satff" sheetId="1" r:id="rId1"/>
    <sheet name="PRMAN PTAR" sheetId="2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3" i="1" l="1"/>
  <c r="G22" i="1"/>
  <c r="G7" i="1"/>
  <c r="H7" i="1" s="1"/>
  <c r="G8" i="1"/>
  <c r="H8" i="1"/>
  <c r="G9" i="1"/>
  <c r="H9" i="1" s="1"/>
  <c r="G10" i="1"/>
  <c r="H10" i="1"/>
  <c r="G11" i="1"/>
  <c r="H11" i="1" s="1"/>
  <c r="G12" i="1"/>
  <c r="H12" i="1"/>
  <c r="G13" i="1"/>
  <c r="H13" i="1" s="1"/>
  <c r="G14" i="1"/>
  <c r="H14" i="1"/>
  <c r="G15" i="1"/>
  <c r="H15" i="1" s="1"/>
  <c r="G16" i="1"/>
  <c r="H16" i="1"/>
  <c r="G17" i="1"/>
  <c r="H17" i="1" s="1"/>
  <c r="G18" i="1"/>
  <c r="H18" i="1"/>
  <c r="G19" i="1"/>
  <c r="H19" i="1" s="1"/>
  <c r="G20" i="1"/>
  <c r="H20" i="1"/>
  <c r="G21" i="1"/>
  <c r="H21" i="1" s="1"/>
  <c r="H6" i="1"/>
  <c r="G6" i="1"/>
</calcChain>
</file>

<file path=xl/sharedStrings.xml><?xml version="1.0" encoding="utf-8"?>
<sst xmlns="http://schemas.openxmlformats.org/spreadsheetml/2006/main" count="58" uniqueCount="38">
  <si>
    <t>LECTURER</t>
  </si>
  <si>
    <t>Sr. Teacher</t>
  </si>
  <si>
    <t>TEACHER</t>
  </si>
  <si>
    <t>P.T.I. IIIrd</t>
  </si>
  <si>
    <t>JUNIOR ASST.</t>
  </si>
  <si>
    <t>PEON</t>
  </si>
  <si>
    <t>L-13</t>
  </si>
  <si>
    <t>L-12</t>
  </si>
  <si>
    <t>L-10</t>
  </si>
  <si>
    <t>L-5</t>
  </si>
  <si>
    <t>L-3</t>
  </si>
  <si>
    <t>izek.k&amp;i=</t>
  </si>
  <si>
    <r>
      <rPr>
        <sz val="10"/>
        <color rgb="FF000000"/>
        <rFont val="Adobe Devanagari"/>
        <family val="1"/>
      </rPr>
      <t>Desposit</t>
    </r>
    <r>
      <rPr>
        <sz val="11"/>
        <color rgb="FF000000"/>
        <rFont val="Kruti Dev 010"/>
      </rPr>
      <t xml:space="preserve"> 25</t>
    </r>
    <r>
      <rPr>
        <sz val="11"/>
        <color rgb="FF000000"/>
        <rFont val="Adobe Devanagari"/>
        <family val="1"/>
      </rPr>
      <t xml:space="preserve">% </t>
    </r>
    <r>
      <rPr>
        <sz val="10"/>
        <color rgb="FF000000"/>
        <rFont val="Adobe Devanagari"/>
        <family val="1"/>
      </rPr>
      <t>GPF/GPF-2004</t>
    </r>
  </si>
  <si>
    <t xml:space="preserve">                                                                                    Desposit 25% GPF/GPF-2004                                    
                                                                                 </t>
  </si>
  <si>
    <t>कार्यालय राजकीय आदर्श उच्च माध्यमिक विद्यालय दडावट-आसीन्द</t>
  </si>
  <si>
    <t xml:space="preserve">   क्रमांक@बोनस@2022@                                                                              दिनांक 14-10-2022 </t>
  </si>
  <si>
    <t xml:space="preserve">कार्यालय-आदेश  </t>
  </si>
  <si>
    <r>
      <rPr>
        <sz val="14"/>
        <color rgb="FF000000"/>
        <rFont val="Kruti Dev 010"/>
      </rPr>
      <t xml:space="preserve">                        राज्य सरकार  के आदेश क्रमांक एफ-6</t>
    </r>
    <r>
      <rPr>
        <sz val="14"/>
        <color rgb="FF000000"/>
        <rFont val="Times New Roman"/>
        <family val="1"/>
      </rPr>
      <t>(5)(Rules)/</t>
    </r>
    <r>
      <rPr>
        <sz val="14"/>
        <color rgb="FF000000"/>
        <rFont val="Kruti Dev 010"/>
      </rPr>
      <t xml:space="preserve">2009 जयपुर दिनांक 14-10-2022 की अनुपालना में इस संस्था में कार्यरत निम्न अराजपत्रित कर्मचारी को जो 01 अपैल 2022 को राजकीय सेवा मे निरन्तर कार्यरत थे तथा </t>
    </r>
    <r>
      <rPr>
        <sz val="14"/>
        <color rgb="FF000000"/>
        <rFont val="Times New Roman"/>
        <family val="1"/>
      </rPr>
      <t>Rajasthan Civil Services (Revised Pay) Rules 2017</t>
    </r>
    <r>
      <rPr>
        <sz val="14"/>
        <color rgb="FF000000"/>
        <rFont val="Kruti Dev 010"/>
      </rPr>
      <t xml:space="preserve"> 2017 में पे-मैट्रिक्स के अनुसार लेवल </t>
    </r>
    <r>
      <rPr>
        <sz val="14"/>
        <color rgb="FF000000"/>
        <rFont val="Times New Roman"/>
        <family val="1"/>
      </rPr>
      <t>L-</t>
    </r>
    <r>
      <rPr>
        <sz val="14"/>
        <color rgb="FF000000"/>
        <rFont val="Kruti Dev 010"/>
      </rPr>
      <t xml:space="preserve">12 या इससे कम में अथवा </t>
    </r>
    <r>
      <rPr>
        <sz val="14"/>
        <color rgb="FF000000"/>
        <rFont val="Times New Roman"/>
        <family val="1"/>
      </rPr>
      <t>Rajasthan Civil Services (Revised Pay) Rules</t>
    </r>
    <r>
      <rPr>
        <sz val="14"/>
        <color rgb="FF000000"/>
        <rFont val="Kruti Dev 010"/>
      </rPr>
      <t xml:space="preserve"> 2008 में ग्रेड-पे 4800 या इससे कम में वेतन आहरित कर रहे थे इनको वितीय  वर्ष 2021-22 हेतु तदर्थ बोनस राज्य सरकार द्वारा निर्धारित शर्तो के अन्तर्गत स्वीकृत किया जाता है। </t>
    </r>
  </si>
  <si>
    <t>क्रस</t>
  </si>
  <si>
    <t>नाम कार्मिक</t>
  </si>
  <si>
    <t>पद</t>
  </si>
  <si>
    <t>31 मार्च 2021 को आहरित वेतन</t>
  </si>
  <si>
    <t>पे-मैट्रिक्स के अनुसार लेवल</t>
  </si>
  <si>
    <t xml:space="preserve">बोनस राशि  </t>
  </si>
  <si>
    <t xml:space="preserve">75 प्रतिशत नकद देय  </t>
  </si>
  <si>
    <t>75 प्रतिशत नकद देय राशि</t>
  </si>
  <si>
    <t>आहरण वितरण अधिकारी
  रा.उ.मा.वि. दड़ावट-आसीन्द</t>
  </si>
  <si>
    <t>प्रतिलिपिः-</t>
  </si>
  <si>
    <t>1- श्रीमान् उपकोषाधिकारी आसीन्द।</t>
  </si>
  <si>
    <t>2- कार्यालय प्रति ।</t>
  </si>
  <si>
    <t>3- संबंधित कर्मचारी पत्रावली प्रति।</t>
  </si>
  <si>
    <t>4- संबंधित श्री</t>
  </si>
  <si>
    <t>3असाधारण अवधि को मध्यनजर रखते हुए बोनस बनाया गया है असाधारण अवधि पर रहने वाले कार्मिकों को आनुपातिक बोनस बनाया गया है।</t>
  </si>
  <si>
    <t>4बोनस स्वीकृति कार्यालय आदेष की दो प्रतियां बिल के साथ संलग्न कर दी गयी है।</t>
  </si>
  <si>
    <t>2जिन कार्मिकों को बोनस भुगतान किया जा रहा है वे कर्मचारी प्रोषन अवधि में कार्यरत नहीं है फिक्स वेतन पर कार्यरत नहीं है तथा प्रोबेषन अवधि दिनांक 31-03-2021 तक पूर्ण हुए एक वर्ष हो चुका है उनका बोना 6774 बनाया गया है। जिनका एक वर्ष पूरा नहीं हुआ है उनका आनुपातिक बोनस बनाया गया है।</t>
  </si>
  <si>
    <t>5जिनकी ग्रेड पे 4800 या एल 12 तक के अराजपत्रित कार्मिको का बोनस बनाया गया है।राजपत्रित अधिकारी का बोनस नहीं बनाया गया है।</t>
  </si>
  <si>
    <t>6 जिन कार्मिकों का बोनस बनाया गया है वह 31-03-2021 को राज्य सेवाओ में थे तथा दिनांक को पीईईओ संबंधित विद्यालय में कार्यरत है।</t>
  </si>
  <si>
    <r>
      <t xml:space="preserve">1 वित्त विभाग के आदेष  राज्य सरकार  के आदेश क्रमांक एफ </t>
    </r>
    <r>
      <rPr>
        <sz val="12"/>
        <rFont val="Times New Roman"/>
        <family val="1"/>
      </rPr>
      <t>6(5)(Rules)/2009</t>
    </r>
    <r>
      <rPr>
        <sz val="12"/>
        <rFont val="DevLys 010"/>
      </rPr>
      <t>जयपुर दिनांक 14-10-2022 के अनुसार सभी शर्तो की पालना कर बोनस बिल 2021-22 बनाया गया है।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</si>
</sst>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name val="Calibri"/>
    </font>
    <font>
      <sz val="14"/>
      <color rgb="FF000000"/>
      <name val="Kruti Dev 010"/>
    </font>
    <font>
      <u/>
      <sz val="11"/>
      <color rgb="FF0000FF"/>
      <name val="Calibri"/>
    </font>
    <font>
      <sz val="14"/>
      <color rgb="FF000000"/>
      <name val="Mangal"/>
      <family val="1"/>
    </font>
    <font>
      <sz val="11"/>
      <color rgb="FF000000"/>
      <name val="Times New Roman"/>
      <family val="1"/>
    </font>
    <font>
      <sz val="11"/>
      <color rgb="FF000000"/>
      <name val="Adobe Devanagari"/>
      <family val="1"/>
    </font>
    <font>
      <b/>
      <u/>
      <sz val="20"/>
      <name val="DevLys 010"/>
    </font>
    <font>
      <sz val="14"/>
      <name val="DevLys 010"/>
    </font>
    <font>
      <sz val="18"/>
      <name val="DevLys 010"/>
    </font>
    <font>
      <sz val="16"/>
      <name val="Calibri"/>
      <family val="2"/>
    </font>
    <font>
      <sz val="11"/>
      <color rgb="FF000000"/>
      <name val="Kruti Dev 010"/>
    </font>
    <font>
      <sz val="12"/>
      <color rgb="FF000000"/>
      <name val="Times New Roman"/>
      <family val="1"/>
    </font>
    <font>
      <sz val="13"/>
      <color rgb="FF000000"/>
      <name val="DevLys 010"/>
    </font>
    <font>
      <sz val="10"/>
      <color rgb="FF000000"/>
      <name val="Adobe Devanagari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Kruti Dev 010"/>
    </font>
    <font>
      <sz val="13"/>
      <color rgb="FF000000"/>
      <name val="Kruti Dev 010"/>
    </font>
    <font>
      <b/>
      <sz val="18"/>
      <color rgb="FF000000"/>
      <name val="Kruti Dev 010"/>
    </font>
    <font>
      <b/>
      <sz val="12"/>
      <color rgb="FF000000"/>
      <name val="Times New Roman"/>
      <family val="1"/>
    </font>
    <font>
      <sz val="12"/>
      <color rgb="FF000000"/>
      <name val="Kruti Dev 010"/>
    </font>
    <font>
      <b/>
      <u/>
      <sz val="12"/>
      <color rgb="FF000000"/>
      <name val="Kruti Dev 010"/>
    </font>
    <font>
      <sz val="14"/>
      <color rgb="FF000000"/>
      <name val="Times New Roman"/>
      <family val="1"/>
    </font>
    <font>
      <sz val="14"/>
      <color rgb="FF000000"/>
      <name val="Mangal"/>
      <charset val="1"/>
    </font>
    <font>
      <b/>
      <sz val="12"/>
      <color rgb="FF000000"/>
      <name val="Kruti Dev 010"/>
    </font>
    <font>
      <sz val="12"/>
      <name val="DevLys 010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protection locked="0"/>
    </xf>
  </cellStyleXfs>
  <cellXfs count="45">
    <xf numFmtId="0" fontId="0" fillId="0" borderId="0" xfId="0">
      <alignment vertical="center"/>
    </xf>
    <xf numFmtId="0" fontId="1" fillId="0" borderId="0" xfId="0" applyFont="1" applyAlignment="1"/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top"/>
    </xf>
    <xf numFmtId="0" fontId="17" fillId="0" borderId="1" xfId="0" applyFont="1" applyBorder="1" applyAlignment="1" applyProtection="1">
      <alignment horizontal="center" vertical="center" wrapText="1"/>
      <protection hidden="1"/>
    </xf>
    <xf numFmtId="0" fontId="17" fillId="0" borderId="1" xfId="0" applyFont="1" applyFill="1" applyBorder="1" applyAlignment="1" applyProtection="1">
      <alignment horizontal="center" vertical="center" wrapText="1"/>
      <protection hidden="1"/>
    </xf>
    <xf numFmtId="0" fontId="16" fillId="0" borderId="1" xfId="0" applyFont="1" applyBorder="1" applyAlignment="1" applyProtection="1">
      <alignment horizontal="center" vertical="center" wrapText="1"/>
      <protection hidden="1"/>
    </xf>
    <xf numFmtId="1" fontId="15" fillId="0" borderId="1" xfId="0" applyNumberFormat="1" applyFont="1" applyBorder="1" applyAlignment="1" applyProtection="1">
      <alignment horizontal="center" vertical="center" wrapText="1"/>
      <protection hidden="1"/>
    </xf>
    <xf numFmtId="1" fontId="15" fillId="0" borderId="1" xfId="0" applyNumberFormat="1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Protection="1">
      <alignment vertical="center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right" vertical="center" wrapText="1"/>
    </xf>
    <xf numFmtId="0" fontId="19" fillId="0" borderId="0" xfId="0" applyFont="1" applyBorder="1" applyAlignment="1" applyProtection="1">
      <alignment horizontal="left" vertical="top" wrapText="1"/>
      <protection locked="0"/>
    </xf>
    <xf numFmtId="0" fontId="19" fillId="0" borderId="0" xfId="0" applyFont="1" applyBorder="1" applyAlignment="1" applyProtection="1">
      <alignment horizontal="left" vertical="top"/>
      <protection locked="0"/>
    </xf>
    <xf numFmtId="1" fontId="11" fillId="0" borderId="0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9" fillId="0" borderId="2" xfId="0" applyFont="1" applyBorder="1" applyAlignment="1" applyProtection="1">
      <alignment horizontal="left" vertical="top" wrapText="1"/>
      <protection hidden="1"/>
    </xf>
    <xf numFmtId="0" fontId="19" fillId="0" borderId="3" xfId="0" applyFont="1" applyBorder="1" applyAlignment="1" applyProtection="1">
      <alignment horizontal="left" vertical="top"/>
      <protection hidden="1"/>
    </xf>
    <xf numFmtId="1" fontId="11" fillId="0" borderId="1" xfId="0" applyNumberFormat="1" applyFont="1" applyBorder="1" applyAlignment="1" applyProtection="1">
      <alignment horizontal="center" vertical="center" wrapText="1"/>
      <protection hidden="1"/>
    </xf>
    <xf numFmtId="0" fontId="11" fillId="0" borderId="1" xfId="0" applyFont="1" applyBorder="1" applyAlignment="1" applyProtection="1">
      <alignment horizontal="center" vertical="center" wrapText="1"/>
      <protection hidden="1"/>
    </xf>
    <xf numFmtId="1" fontId="11" fillId="0" borderId="1" xfId="0" applyNumberFormat="1" applyFont="1" applyBorder="1" applyAlignment="1" applyProtection="1">
      <alignment horizontal="center" vertical="center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center" vertical="top"/>
      <protection locked="0"/>
    </xf>
    <xf numFmtId="0" fontId="21" fillId="0" borderId="0" xfId="0" applyFont="1" applyAlignment="1">
      <alignment horizontal="center" vertical="center" wrapText="1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23" fillId="0" borderId="4" xfId="0" applyFont="1" applyBorder="1" applyAlignment="1" applyProtection="1">
      <alignment horizontal="left" vertical="top" wrapText="1"/>
      <protection locked="0"/>
    </xf>
    <xf numFmtId="0" fontId="24" fillId="0" borderId="2" xfId="0" applyFont="1" applyBorder="1" applyAlignment="1" applyProtection="1">
      <alignment horizontal="right" vertical="center"/>
      <protection hidden="1"/>
    </xf>
    <xf numFmtId="0" fontId="24" fillId="0" borderId="3" xfId="0" applyFont="1" applyBorder="1" applyAlignment="1" applyProtection="1">
      <alignment horizontal="right" vertical="center"/>
      <protection hidden="1"/>
    </xf>
    <xf numFmtId="0" fontId="20" fillId="0" borderId="0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25" fillId="0" borderId="0" xfId="0" applyFont="1" applyAlignment="1" applyProtection="1">
      <alignment horizontal="left" vertical="top" wrapText="1"/>
    </xf>
    <xf numFmtId="0" fontId="25" fillId="0" borderId="0" xfId="0" applyFont="1" applyAlignment="1" applyProtection="1">
      <alignment horizontal="left" vertical="top"/>
    </xf>
  </cellXfs>
  <cellStyles count="2">
    <cellStyle name="Hyperlink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view="pageBreakPreview" zoomScaleSheetLayoutView="100" workbookViewId="0">
      <selection activeCell="C5" sqref="C5"/>
    </sheetView>
  </sheetViews>
  <sheetFormatPr defaultColWidth="9" defaultRowHeight="15"/>
  <cols>
    <col min="1" max="1" width="6.140625" customWidth="1"/>
    <col min="2" max="2" width="22.85546875" customWidth="1"/>
    <col min="3" max="3" width="13" customWidth="1"/>
    <col min="4" max="4" width="12.140625" customWidth="1"/>
    <col min="5" max="5" width="13.42578125" customWidth="1"/>
    <col min="6" max="6" width="10.42578125" customWidth="1"/>
    <col min="7" max="7" width="9.28515625" customWidth="1"/>
    <col min="8" max="8" width="18" customWidth="1"/>
    <col min="9" max="258" width="10" customWidth="1"/>
  </cols>
  <sheetData>
    <row r="1" spans="1:10" ht="30" customHeight="1">
      <c r="A1" s="27" t="s">
        <v>14</v>
      </c>
      <c r="B1" s="27"/>
      <c r="C1" s="27"/>
      <c r="D1" s="27"/>
      <c r="E1" s="27"/>
      <c r="F1" s="27"/>
      <c r="G1" s="27"/>
      <c r="H1" s="27"/>
    </row>
    <row r="2" spans="1:10" ht="15.75" customHeight="1">
      <c r="A2" s="34" t="s">
        <v>15</v>
      </c>
      <c r="B2" s="34"/>
      <c r="C2" s="34"/>
      <c r="D2" s="34"/>
      <c r="E2" s="34"/>
      <c r="F2" s="34"/>
      <c r="G2" s="34"/>
      <c r="H2" s="34"/>
    </row>
    <row r="3" spans="1:10" ht="20.25" customHeight="1">
      <c r="A3" s="35" t="s">
        <v>16</v>
      </c>
      <c r="B3" s="35"/>
      <c r="C3" s="35"/>
      <c r="D3" s="35"/>
      <c r="E3" s="35"/>
      <c r="F3" s="35"/>
      <c r="G3" s="35"/>
      <c r="H3" s="35"/>
    </row>
    <row r="4" spans="1:10" ht="103.5" customHeight="1">
      <c r="A4" s="36" t="s">
        <v>17</v>
      </c>
      <c r="B4" s="37"/>
      <c r="C4" s="37"/>
      <c r="D4" s="37"/>
      <c r="E4" s="37"/>
      <c r="F4" s="37"/>
      <c r="G4" s="37"/>
      <c r="H4" s="37"/>
    </row>
    <row r="5" spans="1:10" ht="63" customHeight="1">
      <c r="A5" s="10" t="s">
        <v>18</v>
      </c>
      <c r="B5" s="10" t="s">
        <v>19</v>
      </c>
      <c r="C5" s="10" t="s">
        <v>20</v>
      </c>
      <c r="D5" s="11" t="s">
        <v>21</v>
      </c>
      <c r="E5" s="11" t="s">
        <v>22</v>
      </c>
      <c r="F5" s="10" t="s">
        <v>23</v>
      </c>
      <c r="G5" s="11" t="s">
        <v>24</v>
      </c>
      <c r="H5" s="12" t="s">
        <v>12</v>
      </c>
      <c r="J5" s="2"/>
    </row>
    <row r="6" spans="1:10" ht="18.75" customHeight="1">
      <c r="A6" s="15">
        <v>1</v>
      </c>
      <c r="B6" s="16"/>
      <c r="C6" s="17"/>
      <c r="D6" s="18"/>
      <c r="E6" s="19"/>
      <c r="F6" s="19">
        <v>6774</v>
      </c>
      <c r="G6" s="13">
        <f>F6*75%</f>
        <v>5080.5</v>
      </c>
      <c r="H6" s="14">
        <f>F6-G6-1</f>
        <v>1692.5</v>
      </c>
    </row>
    <row r="7" spans="1:10" ht="19.5" customHeight="1">
      <c r="A7" s="15">
        <v>2</v>
      </c>
      <c r="B7" s="16"/>
      <c r="C7" s="17" t="s">
        <v>0</v>
      </c>
      <c r="D7" s="18">
        <v>61300</v>
      </c>
      <c r="E7" s="19" t="s">
        <v>7</v>
      </c>
      <c r="F7" s="19">
        <v>6774</v>
      </c>
      <c r="G7" s="13">
        <f t="shared" ref="G7:G21" si="0">F7*75%</f>
        <v>5080.5</v>
      </c>
      <c r="H7" s="14">
        <f t="shared" ref="H7:H21" si="1">F7-G7-1</f>
        <v>1692.5</v>
      </c>
    </row>
    <row r="8" spans="1:10" ht="16.5" customHeight="1">
      <c r="A8" s="15">
        <v>3</v>
      </c>
      <c r="B8" s="16"/>
      <c r="C8" s="17" t="s">
        <v>0</v>
      </c>
      <c r="D8" s="18">
        <v>61300</v>
      </c>
      <c r="E8" s="19" t="s">
        <v>7</v>
      </c>
      <c r="F8" s="19">
        <v>6774</v>
      </c>
      <c r="G8" s="13">
        <f t="shared" si="0"/>
        <v>5080.5</v>
      </c>
      <c r="H8" s="14">
        <f t="shared" si="1"/>
        <v>1692.5</v>
      </c>
    </row>
    <row r="9" spans="1:10" ht="19.5" customHeight="1">
      <c r="A9" s="15">
        <v>4</v>
      </c>
      <c r="B9" s="16"/>
      <c r="C9" s="17" t="s">
        <v>0</v>
      </c>
      <c r="D9" s="18">
        <v>48400</v>
      </c>
      <c r="E9" s="19" t="s">
        <v>8</v>
      </c>
      <c r="F9" s="19">
        <v>6774</v>
      </c>
      <c r="G9" s="13">
        <f t="shared" si="0"/>
        <v>5080.5</v>
      </c>
      <c r="H9" s="14">
        <f t="shared" si="1"/>
        <v>1692.5</v>
      </c>
    </row>
    <row r="10" spans="1:10" ht="18.75" customHeight="1">
      <c r="A10" s="15">
        <v>5</v>
      </c>
      <c r="B10" s="16"/>
      <c r="C10" s="17" t="s">
        <v>1</v>
      </c>
      <c r="D10" s="18">
        <v>63100</v>
      </c>
      <c r="E10" s="18" t="s">
        <v>6</v>
      </c>
      <c r="F10" s="18">
        <v>6774</v>
      </c>
      <c r="G10" s="13">
        <f t="shared" si="0"/>
        <v>5080.5</v>
      </c>
      <c r="H10" s="14">
        <f t="shared" si="1"/>
        <v>1692.5</v>
      </c>
    </row>
    <row r="11" spans="1:10" ht="19.5" customHeight="1">
      <c r="A11" s="15">
        <v>6</v>
      </c>
      <c r="B11" s="16"/>
      <c r="C11" s="17" t="s">
        <v>1</v>
      </c>
      <c r="D11" s="18">
        <v>59500</v>
      </c>
      <c r="E11" s="19" t="s">
        <v>7</v>
      </c>
      <c r="F11" s="19">
        <v>6774</v>
      </c>
      <c r="G11" s="13">
        <f t="shared" si="0"/>
        <v>5080.5</v>
      </c>
      <c r="H11" s="14">
        <f t="shared" si="1"/>
        <v>1692.5</v>
      </c>
    </row>
    <row r="12" spans="1:10" ht="18.75" customHeight="1">
      <c r="A12" s="15">
        <v>7</v>
      </c>
      <c r="B12" s="16"/>
      <c r="C12" s="17" t="s">
        <v>1</v>
      </c>
      <c r="D12" s="18">
        <v>63300</v>
      </c>
      <c r="E12" s="18" t="s">
        <v>6</v>
      </c>
      <c r="F12" s="18">
        <v>6774</v>
      </c>
      <c r="G12" s="13">
        <f t="shared" si="0"/>
        <v>5080.5</v>
      </c>
      <c r="H12" s="14">
        <f t="shared" si="1"/>
        <v>1692.5</v>
      </c>
    </row>
    <row r="13" spans="1:10" ht="20.25" customHeight="1">
      <c r="A13" s="15">
        <v>8</v>
      </c>
      <c r="B13" s="16"/>
      <c r="C13" s="17" t="s">
        <v>2</v>
      </c>
      <c r="D13" s="18">
        <v>59500</v>
      </c>
      <c r="E13" s="18" t="s">
        <v>7</v>
      </c>
      <c r="F13" s="18">
        <v>6774</v>
      </c>
      <c r="G13" s="13">
        <f t="shared" si="0"/>
        <v>5080.5</v>
      </c>
      <c r="H13" s="14">
        <f t="shared" si="1"/>
        <v>1692.5</v>
      </c>
    </row>
    <row r="14" spans="1:10" ht="18.75" customHeight="1">
      <c r="A14" s="15">
        <v>9</v>
      </c>
      <c r="B14" s="16"/>
      <c r="C14" s="17" t="s">
        <v>2</v>
      </c>
      <c r="D14" s="18">
        <v>61300</v>
      </c>
      <c r="E14" s="18" t="s">
        <v>7</v>
      </c>
      <c r="F14" s="18">
        <v>6774</v>
      </c>
      <c r="G14" s="13">
        <f t="shared" si="0"/>
        <v>5080.5</v>
      </c>
      <c r="H14" s="14">
        <f t="shared" si="1"/>
        <v>1692.5</v>
      </c>
    </row>
    <row r="15" spans="1:10" ht="18.75" customHeight="1">
      <c r="A15" s="15">
        <v>10</v>
      </c>
      <c r="B15" s="16"/>
      <c r="C15" s="17" t="s">
        <v>2</v>
      </c>
      <c r="D15" s="18">
        <v>45100</v>
      </c>
      <c r="E15" s="18" t="s">
        <v>7</v>
      </c>
      <c r="F15" s="18">
        <v>6774</v>
      </c>
      <c r="G15" s="13">
        <f t="shared" si="0"/>
        <v>5080.5</v>
      </c>
      <c r="H15" s="14">
        <f t="shared" si="1"/>
        <v>1692.5</v>
      </c>
    </row>
    <row r="16" spans="1:10" ht="18.75" customHeight="1">
      <c r="A16" s="15">
        <v>11</v>
      </c>
      <c r="B16" s="16"/>
      <c r="C16" s="17" t="s">
        <v>2</v>
      </c>
      <c r="D16" s="18">
        <v>61300</v>
      </c>
      <c r="E16" s="18" t="s">
        <v>7</v>
      </c>
      <c r="F16" s="18">
        <v>6774</v>
      </c>
      <c r="G16" s="13">
        <f t="shared" si="0"/>
        <v>5080.5</v>
      </c>
      <c r="H16" s="14">
        <f t="shared" si="1"/>
        <v>1692.5</v>
      </c>
    </row>
    <row r="17" spans="1:8" ht="18.75" customHeight="1">
      <c r="A17" s="15">
        <v>12</v>
      </c>
      <c r="B17" s="16"/>
      <c r="C17" s="17" t="s">
        <v>2</v>
      </c>
      <c r="D17" s="18">
        <v>71300</v>
      </c>
      <c r="E17" s="18" t="s">
        <v>7</v>
      </c>
      <c r="F17" s="18">
        <v>6774</v>
      </c>
      <c r="G17" s="13">
        <f t="shared" si="0"/>
        <v>5080.5</v>
      </c>
      <c r="H17" s="14">
        <f t="shared" si="1"/>
        <v>1692.5</v>
      </c>
    </row>
    <row r="18" spans="1:8" ht="18.75" customHeight="1">
      <c r="A18" s="15">
        <v>13</v>
      </c>
      <c r="B18" s="16"/>
      <c r="C18" s="17" t="s">
        <v>2</v>
      </c>
      <c r="D18" s="18">
        <v>59500</v>
      </c>
      <c r="E18" s="18" t="s">
        <v>7</v>
      </c>
      <c r="F18" s="18">
        <v>6774</v>
      </c>
      <c r="G18" s="13">
        <f t="shared" si="0"/>
        <v>5080.5</v>
      </c>
      <c r="H18" s="14">
        <f t="shared" si="1"/>
        <v>1692.5</v>
      </c>
    </row>
    <row r="19" spans="1:8" ht="18.75" customHeight="1">
      <c r="A19" s="15">
        <v>14</v>
      </c>
      <c r="B19" s="16"/>
      <c r="C19" s="17" t="s">
        <v>3</v>
      </c>
      <c r="D19" s="18">
        <v>61300</v>
      </c>
      <c r="E19" s="18" t="s">
        <v>7</v>
      </c>
      <c r="F19" s="18">
        <v>6774</v>
      </c>
      <c r="G19" s="13">
        <f t="shared" si="0"/>
        <v>5080.5</v>
      </c>
      <c r="H19" s="14">
        <f t="shared" si="1"/>
        <v>1692.5</v>
      </c>
    </row>
    <row r="20" spans="1:8" ht="18.75" customHeight="1">
      <c r="A20" s="15">
        <v>15</v>
      </c>
      <c r="B20" s="16"/>
      <c r="C20" s="17" t="s">
        <v>4</v>
      </c>
      <c r="D20" s="18">
        <v>22000</v>
      </c>
      <c r="E20" s="18" t="s">
        <v>9</v>
      </c>
      <c r="F20" s="18">
        <v>6774</v>
      </c>
      <c r="G20" s="13">
        <f t="shared" si="0"/>
        <v>5080.5</v>
      </c>
      <c r="H20" s="14">
        <f t="shared" si="1"/>
        <v>1692.5</v>
      </c>
    </row>
    <row r="21" spans="1:8" ht="18.75" customHeight="1">
      <c r="A21" s="15">
        <v>16</v>
      </c>
      <c r="B21" s="16"/>
      <c r="C21" s="17" t="s">
        <v>5</v>
      </c>
      <c r="D21" s="18">
        <v>31100</v>
      </c>
      <c r="E21" s="18" t="s">
        <v>10</v>
      </c>
      <c r="F21" s="18">
        <v>6774</v>
      </c>
      <c r="G21" s="13">
        <f t="shared" si="0"/>
        <v>5080.5</v>
      </c>
      <c r="H21" s="14">
        <f t="shared" si="1"/>
        <v>1692.5</v>
      </c>
    </row>
    <row r="22" spans="1:8" ht="21.75" customHeight="1">
      <c r="A22" s="38" t="s">
        <v>25</v>
      </c>
      <c r="B22" s="39"/>
      <c r="C22" s="39"/>
      <c r="D22" s="39"/>
      <c r="E22" s="39"/>
      <c r="F22" s="39"/>
      <c r="G22" s="32">
        <f>SUM(G6:G21)</f>
        <v>81288</v>
      </c>
      <c r="H22" s="33"/>
    </row>
    <row r="23" spans="1:8" ht="18.75" customHeight="1">
      <c r="A23" s="28" t="s">
        <v>13</v>
      </c>
      <c r="B23" s="29"/>
      <c r="C23" s="29"/>
      <c r="D23" s="29"/>
      <c r="E23" s="29"/>
      <c r="F23" s="29"/>
      <c r="G23" s="30">
        <f>SUM(H6:H21)</f>
        <v>27080</v>
      </c>
      <c r="H23" s="31"/>
    </row>
    <row r="24" spans="1:8" ht="18.75" customHeight="1">
      <c r="A24" s="21"/>
      <c r="B24" s="22"/>
      <c r="C24" s="22"/>
      <c r="D24" s="22"/>
      <c r="E24" s="22"/>
      <c r="F24" s="22"/>
      <c r="G24" s="23"/>
      <c r="H24" s="24"/>
    </row>
    <row r="25" spans="1:8" ht="18.75" customHeight="1">
      <c r="A25" s="21"/>
      <c r="B25" s="22"/>
      <c r="C25" s="22"/>
      <c r="D25" s="22"/>
      <c r="E25" s="22"/>
      <c r="F25" s="22"/>
      <c r="G25" s="40" t="s">
        <v>26</v>
      </c>
      <c r="H25" s="40"/>
    </row>
    <row r="26" spans="1:8" ht="18.75" customHeight="1">
      <c r="A26" s="21"/>
      <c r="B26" s="22"/>
      <c r="C26" s="22"/>
      <c r="D26" s="22"/>
      <c r="E26" s="22"/>
      <c r="F26" s="22"/>
      <c r="G26" s="40"/>
      <c r="H26" s="40"/>
    </row>
    <row r="27" spans="1:8" ht="15.75" customHeight="1">
      <c r="A27" s="41" t="s">
        <v>27</v>
      </c>
      <c r="B27" s="41"/>
      <c r="C27" s="41"/>
      <c r="D27" s="41"/>
      <c r="E27" s="41"/>
      <c r="F27" s="41"/>
      <c r="G27" s="41"/>
      <c r="H27" s="41"/>
    </row>
    <row r="28" spans="1:8" ht="20.25" customHeight="1">
      <c r="A28" s="42" t="s">
        <v>28</v>
      </c>
      <c r="B28" s="42"/>
      <c r="C28" s="42"/>
      <c r="D28" s="42"/>
      <c r="E28" s="42"/>
      <c r="F28" s="42"/>
      <c r="G28" s="42"/>
      <c r="H28" s="42"/>
    </row>
    <row r="29" spans="1:8" ht="19.5" customHeight="1">
      <c r="A29" s="42" t="s">
        <v>29</v>
      </c>
      <c r="B29" s="42"/>
      <c r="C29" s="42"/>
      <c r="D29" s="42"/>
      <c r="E29" s="42"/>
      <c r="F29" s="42"/>
      <c r="G29" s="42"/>
      <c r="H29" s="42"/>
    </row>
    <row r="30" spans="1:8" ht="15.75" customHeight="1">
      <c r="A30" s="42" t="s">
        <v>30</v>
      </c>
      <c r="B30" s="42"/>
      <c r="C30" s="42"/>
      <c r="D30" s="42"/>
      <c r="E30" s="42"/>
      <c r="F30" s="42"/>
      <c r="G30" s="42"/>
      <c r="H30" s="42"/>
    </row>
    <row r="31" spans="1:8" ht="20.25" customHeight="1">
      <c r="A31" s="42" t="s">
        <v>31</v>
      </c>
      <c r="B31" s="42"/>
      <c r="C31" s="42"/>
      <c r="D31" s="42"/>
      <c r="E31" s="42"/>
      <c r="F31" s="42"/>
      <c r="G31" s="42"/>
      <c r="H31" s="42"/>
    </row>
    <row r="32" spans="1:8" ht="41.25" customHeight="1">
      <c r="A32" s="25"/>
      <c r="B32" s="25"/>
      <c r="C32" s="25"/>
      <c r="D32" s="26"/>
      <c r="E32" s="26"/>
      <c r="F32" s="26"/>
      <c r="G32" s="40" t="s">
        <v>26</v>
      </c>
      <c r="H32" s="40"/>
    </row>
    <row r="33" spans="1:8" ht="18.75">
      <c r="A33" s="1"/>
      <c r="B33" s="1"/>
      <c r="C33" s="1"/>
      <c r="D33" s="1"/>
      <c r="E33" s="1"/>
      <c r="F33" s="1"/>
      <c r="G33" s="1"/>
      <c r="H33" s="1"/>
    </row>
    <row r="34" spans="1:8" ht="18.75">
      <c r="A34" s="1"/>
      <c r="B34" s="1"/>
      <c r="C34" s="1"/>
      <c r="D34" s="1"/>
      <c r="E34" s="1"/>
      <c r="F34" s="1"/>
      <c r="G34" s="1"/>
      <c r="H34" s="1"/>
    </row>
    <row r="35" spans="1:8" ht="18.75">
      <c r="A35" s="1"/>
      <c r="B35" s="1"/>
      <c r="C35" s="1"/>
      <c r="D35" s="1"/>
      <c r="E35" s="1"/>
      <c r="F35" s="1"/>
      <c r="G35" s="1"/>
      <c r="H35" s="1"/>
    </row>
    <row r="36" spans="1:8" ht="18.75">
      <c r="A36" s="1"/>
      <c r="B36" s="1"/>
      <c r="C36" s="1"/>
      <c r="D36" s="1"/>
      <c r="E36" s="1"/>
      <c r="F36" s="1"/>
      <c r="G36" s="1"/>
      <c r="H36" s="1"/>
    </row>
    <row r="37" spans="1:8" ht="18.75">
      <c r="A37" s="1"/>
      <c r="B37" s="1"/>
      <c r="C37" s="1"/>
      <c r="D37" s="1"/>
      <c r="E37" s="1"/>
      <c r="F37" s="1"/>
      <c r="G37" s="1"/>
      <c r="H37" s="1"/>
    </row>
    <row r="38" spans="1:8" ht="18.75">
      <c r="A38" s="1"/>
      <c r="B38" s="1"/>
      <c r="C38" s="1"/>
      <c r="D38" s="1"/>
      <c r="E38" s="1"/>
      <c r="F38" s="1"/>
      <c r="G38" s="1"/>
      <c r="H38" s="1"/>
    </row>
  </sheetData>
  <sheetProtection algorithmName="SHA-512" hashValue="02Dt8NncIDpbcNGTNoAJAmGBjvL8VCqesFd400/B49GjBIbx3SZ9i4zFkG3q+bECrvHYR5kOJCoDXX4F2qA3xw==" saltValue="gqZOPRGg8PnbDePHpar64w==" spinCount="100000" sheet="1" objects="1" scenarios="1" insertColumns="0" insertRows="0" deleteColumns="0" deleteRows="0"/>
  <mergeCells count="10">
    <mergeCell ref="G32:H32"/>
    <mergeCell ref="A22:F22"/>
    <mergeCell ref="A23:F23"/>
    <mergeCell ref="G23:H23"/>
    <mergeCell ref="G22:H22"/>
    <mergeCell ref="G25:H26"/>
    <mergeCell ref="A4:H4"/>
    <mergeCell ref="A3:H3"/>
    <mergeCell ref="A1:H1"/>
    <mergeCell ref="A2:H2"/>
  </mergeCells>
  <printOptions horizontalCentered="1"/>
  <pageMargins left="3.937007874015748E-2" right="0.08" top="0.55118110236220474" bottom="0.15748031496062992" header="0.35433070866141736" footer="0.15748031496062992"/>
  <pageSetup orientation="portrait" horizont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zoomScaleNormal="100" workbookViewId="0">
      <selection activeCell="A7" sqref="A7"/>
    </sheetView>
  </sheetViews>
  <sheetFormatPr defaultRowHeight="15"/>
  <cols>
    <col min="1" max="1" width="117.42578125" customWidth="1"/>
  </cols>
  <sheetData>
    <row r="1" spans="1:9" s="5" customFormat="1" ht="26.25">
      <c r="A1" s="3" t="s">
        <v>11</v>
      </c>
      <c r="E1" s="7"/>
      <c r="F1" s="7"/>
      <c r="G1" s="7"/>
      <c r="H1" s="7"/>
      <c r="I1" s="7"/>
    </row>
    <row r="2" spans="1:9" s="6" customFormat="1" ht="45.75" customHeight="1">
      <c r="A2" s="43" t="s">
        <v>37</v>
      </c>
    </row>
    <row r="3" spans="1:9" s="6" customFormat="1" ht="49.5" customHeight="1">
      <c r="A3" s="43" t="s">
        <v>34</v>
      </c>
    </row>
    <row r="4" spans="1:9" s="6" customFormat="1" ht="18.75" customHeight="1">
      <c r="A4" s="44" t="s">
        <v>32</v>
      </c>
    </row>
    <row r="5" spans="1:9" s="6" customFormat="1" ht="29.25" customHeight="1">
      <c r="A5" s="43" t="s">
        <v>33</v>
      </c>
    </row>
    <row r="6" spans="1:9" s="6" customFormat="1" ht="21.75" customHeight="1">
      <c r="A6" s="43" t="s">
        <v>35</v>
      </c>
    </row>
    <row r="7" spans="1:9" s="6" customFormat="1" ht="39.75" customHeight="1">
      <c r="A7" s="44" t="s">
        <v>36</v>
      </c>
    </row>
    <row r="8" spans="1:9" ht="73.5" customHeight="1">
      <c r="A8" s="20"/>
      <c r="B8" s="8"/>
      <c r="C8" s="9"/>
      <c r="D8" s="9"/>
      <c r="E8" s="9"/>
      <c r="F8" s="9"/>
    </row>
    <row r="9" spans="1:9" ht="28.5" customHeight="1">
      <c r="A9" s="8"/>
      <c r="B9" s="8"/>
      <c r="C9" s="9"/>
      <c r="D9" s="9"/>
      <c r="E9" s="9"/>
      <c r="F9" s="9"/>
    </row>
    <row r="10" spans="1:9" ht="18.75">
      <c r="A10" s="4"/>
    </row>
  </sheetData>
  <sheetProtection algorithmName="SHA-512" hashValue="yLUSCZ5Xn/dBCv1cbOfUxOl2tEgnymxRQhvfcfmgEV7kSrJq9EJ65RB9XJrFksoh9E9MlDjxuRv0dlwXacA8vQ==" saltValue="u9cHZDuoyIVW+jxFMetU2Q==" spinCount="100000" sheet="1" objects="1" scenarios="1"/>
  <printOptions horizontalCentered="1"/>
  <pageMargins left="0.5" right="0.26" top="0.74803149606299213" bottom="0.74803149606299213" header="0.31496062992125984" footer="0.31496062992125984"/>
  <pageSetup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darawat satff</vt:lpstr>
      <vt:lpstr>PRMAN PTAR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Windows User</cp:lastModifiedBy>
  <cp:lastPrinted>2022-10-15T07:10:05Z</cp:lastPrinted>
  <dcterms:created xsi:type="dcterms:W3CDTF">2017-09-29T21:55:26Z</dcterms:created>
  <dcterms:modified xsi:type="dcterms:W3CDTF">2022-10-15T07:11:49Z</dcterms:modified>
</cp:coreProperties>
</file>