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30" windowWidth="20115" windowHeight="8010"/>
  </bookViews>
  <sheets>
    <sheet name="Master" sheetId="1" r:id="rId1"/>
    <sheet name="Increament Order" sheetId="3" r:id="rId2"/>
    <sheet name="GA-92" sheetId="2" r:id="rId3"/>
  </sheets>
  <definedNames>
    <definedName name="_xlnm.Print_Area" localSheetId="2">'GA-92'!$A$1:$Q$33</definedName>
  </definedNames>
  <calcPr calcId="124519"/>
</workbook>
</file>

<file path=xl/calcChain.xml><?xml version="1.0" encoding="utf-8"?>
<calcChain xmlns="http://schemas.openxmlformats.org/spreadsheetml/2006/main">
  <c r="A3" i="3"/>
  <c r="F24" l="1"/>
  <c r="F23"/>
  <c r="F22"/>
  <c r="F21"/>
  <c r="F19"/>
  <c r="F18"/>
  <c r="F17"/>
  <c r="F16"/>
  <c r="F14"/>
  <c r="F13"/>
  <c r="F12"/>
  <c r="F11"/>
  <c r="F10"/>
  <c r="F9"/>
  <c r="F8"/>
  <c r="F7"/>
  <c r="F6"/>
  <c r="G8" i="1"/>
  <c r="G9"/>
  <c r="G10"/>
  <c r="G11"/>
  <c r="H15" i="2" s="1"/>
  <c r="G12" i="1"/>
  <c r="G13"/>
  <c r="G14"/>
  <c r="G15"/>
  <c r="H19" i="2" s="1"/>
  <c r="G16" i="1"/>
  <c r="H20" i="2" s="1"/>
  <c r="G17" i="1"/>
  <c r="G18"/>
  <c r="G19"/>
  <c r="G20"/>
  <c r="G21"/>
  <c r="H25" i="2" s="1"/>
  <c r="G22" i="1"/>
  <c r="G23"/>
  <c r="H27" i="2" s="1"/>
  <c r="G24" i="1"/>
  <c r="G25"/>
  <c r="H29" i="2" s="1"/>
  <c r="G7" i="1"/>
  <c r="H11" i="2" s="1"/>
  <c r="G26" i="3"/>
  <c r="G31" s="1"/>
  <c r="A1"/>
  <c r="A6" i="2"/>
  <c r="G29"/>
  <c r="I29" s="1"/>
  <c r="F29"/>
  <c r="D24" i="3" s="1"/>
  <c r="C29" i="2"/>
  <c r="C24" i="3" s="1"/>
  <c r="B29" i="2"/>
  <c r="B24" i="3" s="1"/>
  <c r="H28" i="2"/>
  <c r="G28"/>
  <c r="I28" s="1"/>
  <c r="F28"/>
  <c r="D23" i="3" s="1"/>
  <c r="C28" i="2"/>
  <c r="C23" i="3" s="1"/>
  <c r="B28" i="2"/>
  <c r="B23" i="3" s="1"/>
  <c r="G27" i="2"/>
  <c r="I27" s="1"/>
  <c r="F27"/>
  <c r="D22" i="3" s="1"/>
  <c r="C27" i="2"/>
  <c r="C22" i="3" s="1"/>
  <c r="B27" i="2"/>
  <c r="B22" i="3" s="1"/>
  <c r="H26" i="2"/>
  <c r="G26"/>
  <c r="I26" s="1"/>
  <c r="F26"/>
  <c r="D21" i="3" s="1"/>
  <c r="C26" i="2"/>
  <c r="C21" i="3" s="1"/>
  <c r="B26" i="2"/>
  <c r="B21" i="3" s="1"/>
  <c r="G25" i="2"/>
  <c r="I25" s="1"/>
  <c r="F25"/>
  <c r="D20" i="3" s="1"/>
  <c r="C25" i="2"/>
  <c r="C20" i="3" s="1"/>
  <c r="B25" i="2"/>
  <c r="B20" i="3" s="1"/>
  <c r="H24" i="2"/>
  <c r="G24"/>
  <c r="V24" s="1"/>
  <c r="J24" s="1"/>
  <c r="F24"/>
  <c r="D19" i="3" s="1"/>
  <c r="C24" i="2"/>
  <c r="C19" i="3" s="1"/>
  <c r="B24" i="2"/>
  <c r="B19" i="3" s="1"/>
  <c r="H23" i="2"/>
  <c r="G23"/>
  <c r="I23" s="1"/>
  <c r="F23"/>
  <c r="D18" i="3" s="1"/>
  <c r="C23" i="2"/>
  <c r="C18" i="3" s="1"/>
  <c r="B23" i="2"/>
  <c r="B18" i="3" s="1"/>
  <c r="H22" i="2"/>
  <c r="G22"/>
  <c r="V22" s="1"/>
  <c r="J22" s="1"/>
  <c r="F22"/>
  <c r="D17" i="3" s="1"/>
  <c r="C22" i="2"/>
  <c r="C17" i="3" s="1"/>
  <c r="B22" i="2"/>
  <c r="B17" i="3" s="1"/>
  <c r="H21" i="2"/>
  <c r="G21"/>
  <c r="I21" s="1"/>
  <c r="F21"/>
  <c r="D16" i="3" s="1"/>
  <c r="C21" i="2"/>
  <c r="C16" i="3" s="1"/>
  <c r="B21" i="2"/>
  <c r="B16" i="3" s="1"/>
  <c r="G20" i="2"/>
  <c r="V20" s="1"/>
  <c r="J20" s="1"/>
  <c r="F20"/>
  <c r="D15" i="3" s="1"/>
  <c r="C20" i="2"/>
  <c r="C15" i="3" s="1"/>
  <c r="B20" i="2"/>
  <c r="B15" i="3" s="1"/>
  <c r="G19" i="2"/>
  <c r="I19" s="1"/>
  <c r="F19"/>
  <c r="D14" i="3" s="1"/>
  <c r="C19" i="2"/>
  <c r="C14" i="3" s="1"/>
  <c r="B19" i="2"/>
  <c r="B14" i="3" s="1"/>
  <c r="H18" i="2"/>
  <c r="G18"/>
  <c r="V18" s="1"/>
  <c r="J18" s="1"/>
  <c r="F18"/>
  <c r="D13" i="3" s="1"/>
  <c r="C18" i="2"/>
  <c r="C13" i="3" s="1"/>
  <c r="B18" i="2"/>
  <c r="B13" i="3" s="1"/>
  <c r="H17" i="2"/>
  <c r="G17"/>
  <c r="I17" s="1"/>
  <c r="F17"/>
  <c r="D12" i="3" s="1"/>
  <c r="C17" i="2"/>
  <c r="C12" i="3" s="1"/>
  <c r="B17" i="2"/>
  <c r="B12" i="3" s="1"/>
  <c r="H16" i="2"/>
  <c r="G16"/>
  <c r="V16" s="1"/>
  <c r="J16" s="1"/>
  <c r="F16"/>
  <c r="D11" i="3" s="1"/>
  <c r="C16" i="2"/>
  <c r="C11" i="3" s="1"/>
  <c r="B16" i="2"/>
  <c r="B11" i="3" s="1"/>
  <c r="G15" i="2"/>
  <c r="I15" s="1"/>
  <c r="F15"/>
  <c r="D10" i="3" s="1"/>
  <c r="C15" i="2"/>
  <c r="C10" i="3" s="1"/>
  <c r="B15" i="2"/>
  <c r="B10" i="3" s="1"/>
  <c r="H14" i="2"/>
  <c r="G14"/>
  <c r="V14" s="1"/>
  <c r="J14" s="1"/>
  <c r="F14"/>
  <c r="D9" i="3" s="1"/>
  <c r="C14" i="2"/>
  <c r="C9" i="3" s="1"/>
  <c r="B14" i="2"/>
  <c r="B9" i="3" s="1"/>
  <c r="H13" i="2"/>
  <c r="G13"/>
  <c r="I13" s="1"/>
  <c r="F13"/>
  <c r="D8" i="3" s="1"/>
  <c r="C13" i="2"/>
  <c r="C8" i="3" s="1"/>
  <c r="B13" i="2"/>
  <c r="B8" i="3" s="1"/>
  <c r="H12" i="2"/>
  <c r="G12"/>
  <c r="V12" s="1"/>
  <c r="J12" s="1"/>
  <c r="F12"/>
  <c r="D7" i="3" s="1"/>
  <c r="C12" i="2"/>
  <c r="C7" i="3" s="1"/>
  <c r="B12" i="2"/>
  <c r="B7" i="3" s="1"/>
  <c r="K11" i="2"/>
  <c r="G6" i="3" s="1"/>
  <c r="G11" i="2"/>
  <c r="I11" s="1"/>
  <c r="F11"/>
  <c r="D6" i="3" s="1"/>
  <c r="C11" i="2"/>
  <c r="C6" i="3" s="1"/>
  <c r="B11" i="2"/>
  <c r="B6" i="3" s="1"/>
  <c r="I10" i="2"/>
  <c r="G10"/>
  <c r="E5" i="3" s="1"/>
  <c r="F5" s="1"/>
  <c r="T12" i="2"/>
  <c r="T13"/>
  <c r="T15"/>
  <c r="T16"/>
  <c r="T17"/>
  <c r="T18"/>
  <c r="T19"/>
  <c r="T21"/>
  <c r="T22"/>
  <c r="T23"/>
  <c r="T24"/>
  <c r="T26"/>
  <c r="V26"/>
  <c r="J26" s="1"/>
  <c r="T27"/>
  <c r="T28"/>
  <c r="V10"/>
  <c r="J10" s="1"/>
  <c r="F10"/>
  <c r="T10" s="1"/>
  <c r="C10"/>
  <c r="C5" i="3" s="1"/>
  <c r="B10" i="2"/>
  <c r="B5" i="3" s="1"/>
  <c r="G6" i="1"/>
  <c r="H10" i="2" s="1"/>
  <c r="T20" l="1"/>
  <c r="T25"/>
  <c r="D5" i="3"/>
  <c r="E9"/>
  <c r="E14"/>
  <c r="E16"/>
  <c r="E18"/>
  <c r="H18" s="1"/>
  <c r="T29" i="2"/>
  <c r="T14"/>
  <c r="K10"/>
  <c r="G5" i="3" s="1"/>
  <c r="K17" i="2"/>
  <c r="G12" i="3" s="1"/>
  <c r="E6"/>
  <c r="E8"/>
  <c r="E11"/>
  <c r="E13"/>
  <c r="E17"/>
  <c r="E20"/>
  <c r="F20" s="1"/>
  <c r="E22"/>
  <c r="E24"/>
  <c r="T11" i="2"/>
  <c r="E15" i="3"/>
  <c r="F15" s="1"/>
  <c r="E21"/>
  <c r="E7"/>
  <c r="E10"/>
  <c r="E12"/>
  <c r="E19"/>
  <c r="E23"/>
  <c r="H8"/>
  <c r="H9"/>
  <c r="H13"/>
  <c r="H17"/>
  <c r="H5"/>
  <c r="K13" i="2"/>
  <c r="G8" i="3" s="1"/>
  <c r="K14" i="2"/>
  <c r="G9" i="3" s="1"/>
  <c r="K15" i="2"/>
  <c r="G10" i="3" s="1"/>
  <c r="K16" i="2"/>
  <c r="G11" i="3" s="1"/>
  <c r="K18" i="2"/>
  <c r="G13" i="3" s="1"/>
  <c r="K19" i="2"/>
  <c r="G14" i="3" s="1"/>
  <c r="K20" i="2"/>
  <c r="G15" i="3" s="1"/>
  <c r="K21" i="2"/>
  <c r="G16" i="3" s="1"/>
  <c r="K22" i="2"/>
  <c r="G17" i="3" s="1"/>
  <c r="K23" i="2"/>
  <c r="G18" i="3" s="1"/>
  <c r="K24" i="2"/>
  <c r="G19" i="3" s="1"/>
  <c r="K26" i="2"/>
  <c r="G21" i="3" s="1"/>
  <c r="K27" i="2"/>
  <c r="G22" i="3" s="1"/>
  <c r="K28" i="2"/>
  <c r="G23" i="3" s="1"/>
  <c r="K29" i="2"/>
  <c r="G24" i="3" s="1"/>
  <c r="V25" i="2"/>
  <c r="J25" s="1"/>
  <c r="V23"/>
  <c r="J23" s="1"/>
  <c r="V21"/>
  <c r="J21" s="1"/>
  <c r="V19"/>
  <c r="J19" s="1"/>
  <c r="V17"/>
  <c r="J17" s="1"/>
  <c r="V15"/>
  <c r="J15" s="1"/>
  <c r="V13"/>
  <c r="J13" s="1"/>
  <c r="V11"/>
  <c r="J11" s="1"/>
  <c r="K12"/>
  <c r="G7" i="3" s="1"/>
  <c r="I12" i="2"/>
  <c r="I14"/>
  <c r="I16"/>
  <c r="I18"/>
  <c r="I20"/>
  <c r="I22"/>
  <c r="I24"/>
  <c r="V28"/>
  <c r="J28" s="1"/>
  <c r="V29"/>
  <c r="J29" s="1"/>
  <c r="V27"/>
  <c r="J27" s="1"/>
  <c r="K25" l="1"/>
  <c r="G20" i="3" s="1"/>
  <c r="H24"/>
  <c r="H10"/>
  <c r="H6"/>
  <c r="H23"/>
  <c r="H7"/>
  <c r="H12"/>
  <c r="H15"/>
  <c r="H20"/>
  <c r="H14"/>
  <c r="H21"/>
  <c r="H19"/>
  <c r="H22"/>
  <c r="H11"/>
  <c r="H16"/>
</calcChain>
</file>

<file path=xl/sharedStrings.xml><?xml version="1.0" encoding="utf-8"?>
<sst xmlns="http://schemas.openxmlformats.org/spreadsheetml/2006/main" count="105" uniqueCount="57">
  <si>
    <t>Prepared By:- Ummed Tarad, Teacher (GSSS Raimalwada, Jodhpur)</t>
  </si>
  <si>
    <t>Email Add.-ummedtrdedu@gmail.com ; Mob. No.-9166973141</t>
  </si>
  <si>
    <t>Increament Table+G.A.-92 For July, 2021</t>
  </si>
  <si>
    <t>Increament Date:-</t>
  </si>
  <si>
    <t>कार्यालय:</t>
  </si>
  <si>
    <t>प्रधानाचार्य, राजकीय उच्च माध्यमिक विद्यालय रायमलवाड़ा, जोधपुर</t>
  </si>
  <si>
    <t>क्र. सं.</t>
  </si>
  <si>
    <t>वृद्धि भोगी का नाम</t>
  </si>
  <si>
    <t>पद</t>
  </si>
  <si>
    <t>ग्रेड पे (पे मैट्रिक्स लेवल)</t>
  </si>
  <si>
    <t xml:space="preserve">वर्तमान वेतन </t>
  </si>
  <si>
    <t>दिनांक जिससे वर्तमान वेतन लिया है</t>
  </si>
  <si>
    <t>Ram</t>
  </si>
  <si>
    <t>Teacher</t>
  </si>
  <si>
    <t>Old No. G.A. 92</t>
  </si>
  <si>
    <t>New No. G.A. 41</t>
  </si>
  <si>
    <t>राजस्थान सरकार</t>
  </si>
  <si>
    <t>GF &amp; AR 196 &amp; 197</t>
  </si>
  <si>
    <t>Rules 155</t>
  </si>
  <si>
    <t>सामयिक वेतन-वृद्धि प्रमाण-पत्र</t>
  </si>
  <si>
    <t>(1) Certifed that the Government servants named below have earned the prescribed periodical increments from the date cited in column 7, having been the incumbent of the posts specified for not less than………………………year from the date in date in column 6, after deducting periods for misconduct etc and absence on leave without pay and in the case of those holding the posts in officiating capacity all other kinds of leave.</t>
  </si>
  <si>
    <t>(2) Certified that the Government servants named below have earned/will earn periodical increments from the date cited for reasons stated in the explanatory memo attached hereby.</t>
  </si>
  <si>
    <t>स्थाई स्थानापन्न</t>
  </si>
  <si>
    <t xml:space="preserve">रनिंग पे बैण्ड </t>
  </si>
  <si>
    <t>वर्तमान वेतन वृद्धि की दिनांक</t>
  </si>
  <si>
    <t>वेतन वृद्धि की राशी पे-बैण्ड एवं ग्रेड पे का 3 %</t>
  </si>
  <si>
    <t xml:space="preserve">अनुचित व्यवहार के कारण पदच्युति और ऐसी अन्य अनुपस्थिति जो वेतन-वृद्धि के लिए अमान्य हो </t>
  </si>
  <si>
    <t xml:space="preserve">अवैतनिक छुट्टी और स्थानापन्न अधिकारी के लिए कोई भी अन्य छुट्टी </t>
  </si>
  <si>
    <t>विशेष विवरण</t>
  </si>
  <si>
    <t xml:space="preserve">वर्णन </t>
  </si>
  <si>
    <t xml:space="preserve">कब से </t>
  </si>
  <si>
    <t xml:space="preserve">कब तक </t>
  </si>
  <si>
    <t>Note :-</t>
  </si>
  <si>
    <t>1. When the increment claimed is the first or carry a Government servant over an efficiency bar, columns 6,7 and 8 should be filled up in red ink.</t>
  </si>
  <si>
    <t xml:space="preserve">2. The figures (1) or (2) should be placed against each name according as the reason (1) or (2) applies. </t>
  </si>
  <si>
    <t xml:space="preserve">    The explanatory memo, should be submitted in any case in which reason (2) applies.</t>
  </si>
  <si>
    <t>Signature &amp; Designation of Drawing Officer</t>
  </si>
  <si>
    <t>भावी वेतन (पे मैट्रिक्स लेवल)</t>
  </si>
  <si>
    <t xml:space="preserve"> (</t>
  </si>
  <si>
    <t>)</t>
  </si>
  <si>
    <t>:: वेतन वृद्धि आदेश ::</t>
  </si>
  <si>
    <t>कार्मिक का नाम</t>
  </si>
  <si>
    <t xml:space="preserve">पे-मेट्रिक्स लेवल </t>
  </si>
  <si>
    <t>वर्तमान वेतन</t>
  </si>
  <si>
    <t>वेतन वृद्धि तिथि</t>
  </si>
  <si>
    <t>वेतन वृद्धि तिथि से वेतन</t>
  </si>
  <si>
    <t>आगामी वेतन वृद्धि तिथि</t>
  </si>
  <si>
    <t xml:space="preserve">क्रमांक:-                                                      </t>
  </si>
  <si>
    <t>प्रतिलिपि:-</t>
  </si>
  <si>
    <t>1. उपकौषाधिकारी, उपकौषालय..................................l</t>
  </si>
  <si>
    <t>2. निजी सेवा पंजिका संबंधित कार्मिक।</t>
  </si>
  <si>
    <t>3. कार्यालय रक्षित पत्रावली।</t>
  </si>
  <si>
    <t>.</t>
  </si>
  <si>
    <t>आदेश</t>
  </si>
  <si>
    <t>निर्देश:-  निम्न तालिका में वेतन वृद्धि दिनांक, कार्यालय का नाम तथा वेतन वृद्धि भोगी कार्मिक से संबन्धित आवश्यक पूर्तियाँ कर GA-92 तथा वेतन वृद्धि आदेश प्रिंट करें।</t>
  </si>
  <si>
    <t xml:space="preserve">   राज्य  सरकार के आदेशांक- एफ- 15 (1) एफ. डी. नियम- 2017 Jaipur  दिनांक-30-10-2017 एवं संसोधन दिनांक 09-12-2017  के अनुसरण  में स्थानीय  कार्यालय  अधीन निम्नांकित  कार्मिकों द्वारा  एक  वर्ष की संतोषजनक सेवा पूर्ण  करने पर माह- जुलाई, 2022   की  वेतन वृद्धि पुनरीक्षित वेतनमान- 2017   के तहत निम्नानुसार स्वीकृत  की  जाकर वेतन वृद्धि  तिथि  से कॉलम संख्या-  4   में अंकित  पे- मेट्रिक्स लेवल में कॉलम संख्या-7   में अंकित वेतन प्राप्त करने  की स्वीकृति प्रदान की जाती है। वित्त विभाग के आदेशांक-एफ/एफ-डी/ग्रुप-2/74 दिनांक-23-07-1974 के अनुसार वेतन वृद्धि लाभ माह की प्रथम तारीख से देय होगा एवं प्रमाणित किया जाता है कि कार्मिकों ने ऐसे किसी अवकाश का उपभोग नहीं किया जिससे उनकी वेतन वृद्धि प्रभावित होती हो।</t>
  </si>
  <si>
    <t>L-11</t>
  </si>
</sst>
</file>

<file path=xl/styles.xml><?xml version="1.0" encoding="utf-8"?>
<styleSheet xmlns="http://schemas.openxmlformats.org/spreadsheetml/2006/main">
  <numFmts count="2">
    <numFmt numFmtId="164" formatCode="[$-409]d/mmm/yyyy;@"/>
    <numFmt numFmtId="165" formatCode="[$₹-44A]#,##0"/>
  </numFmts>
  <fonts count="49">
    <font>
      <sz val="11"/>
      <color theme="1"/>
      <name val="Calibri"/>
      <family val="2"/>
      <scheme val="minor"/>
    </font>
    <font>
      <sz val="24"/>
      <color theme="1"/>
      <name val="Bodoni Bd BT"/>
      <family val="1"/>
    </font>
    <font>
      <sz val="14"/>
      <color theme="1"/>
      <name val="Cambria"/>
      <family val="1"/>
    </font>
    <font>
      <sz val="18"/>
      <color theme="1"/>
      <name val="Cambria"/>
      <family val="1"/>
    </font>
    <font>
      <b/>
      <sz val="18"/>
      <color rgb="FF002060"/>
      <name val="Adobe Caslon Pro Bold"/>
      <family val="1"/>
    </font>
    <font>
      <sz val="16"/>
      <color theme="1"/>
      <name val="Cambria"/>
      <family val="1"/>
    </font>
    <font>
      <b/>
      <sz val="16"/>
      <color theme="1"/>
      <name val="Cambria"/>
      <family val="1"/>
    </font>
    <font>
      <b/>
      <sz val="20"/>
      <color theme="1"/>
      <name val="Cambria"/>
      <family val="1"/>
    </font>
    <font>
      <b/>
      <sz val="26"/>
      <color theme="1"/>
      <name val="Cambria"/>
      <family val="1"/>
    </font>
    <font>
      <sz val="11"/>
      <color theme="1"/>
      <name val="Cambria"/>
      <family val="1"/>
    </font>
    <font>
      <sz val="8"/>
      <color theme="1"/>
      <name val="Cambria"/>
      <family val="1"/>
    </font>
    <font>
      <sz val="12"/>
      <color theme="1"/>
      <name val="Cambria"/>
      <family val="1"/>
    </font>
    <font>
      <b/>
      <sz val="9"/>
      <color theme="1"/>
      <name val="Cambria"/>
      <family val="1"/>
    </font>
    <font>
      <sz val="15"/>
      <color theme="1"/>
      <name val="Cambria"/>
      <family val="1"/>
    </font>
    <font>
      <sz val="16"/>
      <color theme="1"/>
      <name val="Cambria"/>
      <family val="1"/>
      <scheme val="major"/>
    </font>
    <font>
      <sz val="18"/>
      <color theme="1"/>
      <name val="Cambria"/>
      <family val="1"/>
      <scheme val="major"/>
    </font>
    <font>
      <sz val="12"/>
      <color theme="1"/>
      <name val="Cambria"/>
      <family val="1"/>
      <scheme val="major"/>
    </font>
    <font>
      <b/>
      <sz val="12"/>
      <color theme="1"/>
      <name val="Cambria"/>
      <family val="1"/>
      <scheme val="major"/>
    </font>
    <font>
      <sz val="10"/>
      <color theme="1"/>
      <name val="Cambria"/>
      <family val="1"/>
    </font>
    <font>
      <b/>
      <sz val="18"/>
      <color rgb="FF000000"/>
      <name val="Cambria"/>
      <family val="1"/>
      <scheme val="major"/>
    </font>
    <font>
      <b/>
      <u/>
      <sz val="18"/>
      <color rgb="FF000000"/>
      <name val="Cambria"/>
      <family val="1"/>
      <scheme val="major"/>
    </font>
    <font>
      <sz val="16"/>
      <color rgb="FF000000"/>
      <name val="Cambria"/>
      <family val="1"/>
      <scheme val="major"/>
    </font>
    <font>
      <b/>
      <sz val="16"/>
      <color rgb="FF000000"/>
      <name val="Cambria"/>
      <family val="1"/>
      <scheme val="major"/>
    </font>
    <font>
      <b/>
      <sz val="14"/>
      <color rgb="FF000000"/>
      <name val="Cambria"/>
      <family val="1"/>
      <scheme val="major"/>
    </font>
    <font>
      <sz val="18"/>
      <color rgb="FF000000"/>
      <name val="Cambria"/>
      <family val="1"/>
      <scheme val="major"/>
    </font>
    <font>
      <sz val="11"/>
      <color theme="1"/>
      <name val="Cambria"/>
      <family val="1"/>
      <scheme val="major"/>
    </font>
    <font>
      <sz val="10"/>
      <color rgb="FF000000"/>
      <name val="Cambria"/>
      <family val="1"/>
      <scheme val="major"/>
    </font>
    <font>
      <sz val="8"/>
      <color theme="1" tint="0.499984740745262"/>
      <name val="Cambria"/>
      <family val="1"/>
      <scheme val="major"/>
    </font>
    <font>
      <sz val="20"/>
      <color rgb="FF000000"/>
      <name val="Cambria"/>
      <family val="1"/>
      <scheme val="major"/>
    </font>
    <font>
      <sz val="18"/>
      <color theme="1"/>
      <name val="Calibri"/>
      <family val="2"/>
    </font>
    <font>
      <b/>
      <sz val="24"/>
      <color rgb="FF000000"/>
      <name val="Times New Roman"/>
      <family val="1"/>
    </font>
    <font>
      <sz val="16"/>
      <color theme="1"/>
      <name val="Calibri"/>
      <family val="2"/>
    </font>
    <font>
      <sz val="16"/>
      <color theme="1"/>
      <name val="Calibri"/>
      <family val="2"/>
      <scheme val="minor"/>
    </font>
    <font>
      <sz val="18"/>
      <name val="Cambria"/>
      <family val="1"/>
      <scheme val="major"/>
    </font>
    <font>
      <sz val="15"/>
      <color rgb="FF000000"/>
      <name val="Cambria"/>
      <family val="1"/>
      <scheme val="major"/>
    </font>
    <font>
      <sz val="15"/>
      <name val="Cambria"/>
      <family val="1"/>
      <scheme val="major"/>
    </font>
    <font>
      <sz val="14"/>
      <name val="Cambria"/>
      <family val="1"/>
    </font>
    <font>
      <sz val="18"/>
      <name val="Cambria"/>
      <family val="1"/>
    </font>
    <font>
      <b/>
      <sz val="15"/>
      <color theme="1"/>
      <name val="Cambria"/>
      <family val="1"/>
    </font>
    <font>
      <b/>
      <sz val="15"/>
      <color rgb="FF000000"/>
      <name val="Cambria"/>
      <family val="1"/>
      <scheme val="major"/>
    </font>
    <font>
      <b/>
      <sz val="15"/>
      <name val="Cambria"/>
      <family val="1"/>
      <scheme val="major"/>
    </font>
    <font>
      <b/>
      <sz val="22"/>
      <color rgb="FF002060"/>
      <name val="Adobe Caslon Pro Bold"/>
      <family val="1"/>
    </font>
    <font>
      <b/>
      <sz val="22"/>
      <color rgb="FFC00000"/>
      <name val="Adobe Caslon Pro Bold"/>
      <family val="1"/>
    </font>
    <font>
      <sz val="14"/>
      <color theme="1"/>
      <name val="Bodoni Bd BT"/>
      <family val="1"/>
    </font>
    <font>
      <sz val="22"/>
      <color rgb="FFFF0000"/>
      <name val="Calibri"/>
      <family val="2"/>
      <scheme val="minor"/>
    </font>
    <font>
      <b/>
      <sz val="18"/>
      <color rgb="FFFFFF00"/>
      <name val="Cambria"/>
      <family val="1"/>
      <scheme val="major"/>
    </font>
    <font>
      <b/>
      <sz val="12"/>
      <color theme="0"/>
      <name val="Calibri"/>
      <family val="2"/>
      <scheme val="minor"/>
    </font>
    <font>
      <sz val="16"/>
      <color rgb="FFFFFF00"/>
      <name val="Adobe Caslon Pro Bold"/>
      <family val="1"/>
    </font>
    <font>
      <b/>
      <sz val="11.5"/>
      <color rgb="FFFF0000"/>
      <name val="Calibri"/>
      <family val="2"/>
      <scheme val="minor"/>
    </font>
  </fonts>
  <fills count="10">
    <fill>
      <patternFill patternType="none"/>
    </fill>
    <fill>
      <patternFill patternType="gray125"/>
    </fill>
    <fill>
      <patternFill patternType="solid">
        <fgColor theme="1"/>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rgb="FF00B0F0"/>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C00000"/>
        <bgColor indexed="64"/>
      </patternFill>
    </fill>
  </fills>
  <borders count="74">
    <border>
      <left/>
      <right/>
      <top/>
      <bottom/>
      <diagonal/>
    </border>
    <border>
      <left/>
      <right/>
      <top style="medium">
        <color rgb="FFFF0000"/>
      </top>
      <bottom/>
      <diagonal/>
    </border>
    <border>
      <left/>
      <right/>
      <top/>
      <bottom style="medium">
        <color rgb="FFFF0000"/>
      </bottom>
      <diagonal/>
    </border>
    <border>
      <left/>
      <right/>
      <top style="medium">
        <color rgb="FFFF0000"/>
      </top>
      <bottom style="medium">
        <color rgb="FFFF0000"/>
      </bottom>
      <diagonal/>
    </border>
    <border>
      <left style="medium">
        <color rgb="FFFF0000"/>
      </left>
      <right/>
      <top style="medium">
        <color rgb="FFFF0000"/>
      </top>
      <bottom style="medium">
        <color rgb="FFFF0000"/>
      </bottom>
      <diagonal/>
    </border>
    <border>
      <left style="thin">
        <color rgb="FFFF0000"/>
      </left>
      <right style="thin">
        <color rgb="FFFF0000"/>
      </right>
      <top style="medium">
        <color rgb="FFFF0000"/>
      </top>
      <bottom/>
      <diagonal/>
    </border>
    <border>
      <left style="thin">
        <color rgb="FFFF0000"/>
      </left>
      <right style="thin">
        <color rgb="FFFF0000"/>
      </right>
      <top style="medium">
        <color indexed="64"/>
      </top>
      <bottom style="thin">
        <color rgb="FFFF0000"/>
      </bottom>
      <diagonal/>
    </border>
    <border>
      <left style="thin">
        <color rgb="FFFF0000"/>
      </left>
      <right style="thin">
        <color rgb="FFFF0000"/>
      </right>
      <top style="thin">
        <color rgb="FFFF0000"/>
      </top>
      <bottom style="thin">
        <color rgb="FFFF0000"/>
      </bottom>
      <diagonal/>
    </border>
    <border>
      <left style="medium">
        <color rgb="FFC00000"/>
      </left>
      <right/>
      <top style="medium">
        <color rgb="FFC00000"/>
      </top>
      <bottom/>
      <diagonal/>
    </border>
    <border>
      <left/>
      <right/>
      <top style="medium">
        <color rgb="FFC00000"/>
      </top>
      <bottom/>
      <diagonal/>
    </border>
    <border>
      <left/>
      <right style="medium">
        <color rgb="FFC00000"/>
      </right>
      <top style="medium">
        <color rgb="FFC00000"/>
      </top>
      <bottom/>
      <diagonal/>
    </border>
    <border>
      <left/>
      <right style="medium">
        <color rgb="FFC00000"/>
      </right>
      <top/>
      <bottom style="medium">
        <color rgb="FFFF0000"/>
      </bottom>
      <diagonal/>
    </border>
    <border>
      <left/>
      <right style="medium">
        <color rgb="FFC00000"/>
      </right>
      <top style="medium">
        <color rgb="FFFF0000"/>
      </top>
      <bottom style="medium">
        <color rgb="FFFF0000"/>
      </bottom>
      <diagonal/>
    </border>
    <border>
      <left style="thin">
        <color rgb="FFFF0000"/>
      </left>
      <right style="medium">
        <color rgb="FFC00000"/>
      </right>
      <top style="medium">
        <color rgb="FFFF0000"/>
      </top>
      <bottom/>
      <diagonal/>
    </border>
    <border>
      <left/>
      <right style="medium">
        <color rgb="FFC00000"/>
      </right>
      <top/>
      <bottom/>
      <diagonal/>
    </border>
    <border>
      <left style="medium">
        <color rgb="FFC00000"/>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style="medium">
        <color rgb="FFC00000"/>
      </left>
      <right/>
      <top/>
      <bottom style="medium">
        <color rgb="FFC00000"/>
      </bottom>
      <diagonal/>
    </border>
    <border>
      <left/>
      <right/>
      <top/>
      <bottom style="medium">
        <color rgb="FFC00000"/>
      </bottom>
      <diagonal/>
    </border>
    <border>
      <left/>
      <right style="medium">
        <color rgb="FFC00000"/>
      </right>
      <top/>
      <bottom style="medium">
        <color rgb="FFC00000"/>
      </bottom>
      <diagonal/>
    </border>
    <border>
      <left style="medium">
        <color rgb="FFC00000"/>
      </left>
      <right style="thin">
        <color indexed="64"/>
      </right>
      <top style="medium">
        <color rgb="FFC00000"/>
      </top>
      <bottom style="medium">
        <color rgb="FFC00000"/>
      </bottom>
      <diagonal/>
    </border>
    <border>
      <left style="thin">
        <color indexed="64"/>
      </left>
      <right/>
      <top style="medium">
        <color rgb="FFC00000"/>
      </top>
      <bottom style="medium">
        <color rgb="FFC00000"/>
      </bottom>
      <diagonal/>
    </border>
    <border>
      <left style="thin">
        <color indexed="64"/>
      </left>
      <right style="thin">
        <color indexed="64"/>
      </right>
      <top style="medium">
        <color rgb="FFC00000"/>
      </top>
      <bottom style="medium">
        <color rgb="FFC00000"/>
      </bottom>
      <diagonal/>
    </border>
    <border>
      <left style="thin">
        <color indexed="64"/>
      </left>
      <right style="medium">
        <color rgb="FFC00000"/>
      </right>
      <top style="medium">
        <color rgb="FFC00000"/>
      </top>
      <bottom style="medium">
        <color rgb="FFC00000"/>
      </bottom>
      <diagonal/>
    </border>
    <border>
      <left style="medium">
        <color rgb="FFC00000"/>
      </left>
      <right style="thin">
        <color indexed="64"/>
      </right>
      <top style="medium">
        <color rgb="FFC00000"/>
      </top>
      <bottom style="thin">
        <color indexed="64"/>
      </bottom>
      <diagonal/>
    </border>
    <border>
      <left style="thin">
        <color indexed="64"/>
      </left>
      <right/>
      <top style="medium">
        <color rgb="FFC00000"/>
      </top>
      <bottom style="thin">
        <color indexed="64"/>
      </bottom>
      <diagonal/>
    </border>
    <border>
      <left style="thin">
        <color indexed="64"/>
      </left>
      <right style="thin">
        <color indexed="64"/>
      </right>
      <top style="medium">
        <color rgb="FFC00000"/>
      </top>
      <bottom style="thin">
        <color indexed="64"/>
      </bottom>
      <diagonal/>
    </border>
    <border>
      <left style="thin">
        <color indexed="64"/>
      </left>
      <right style="medium">
        <color rgb="FFC00000"/>
      </right>
      <top style="medium">
        <color rgb="FFC00000"/>
      </top>
      <bottom style="thin">
        <color indexed="64"/>
      </bottom>
      <diagonal/>
    </border>
    <border>
      <left style="medium">
        <color rgb="FFC00000"/>
      </left>
      <right style="thin">
        <color indexed="64"/>
      </right>
      <top style="thin">
        <color indexed="64"/>
      </top>
      <bottom style="thin">
        <color indexed="64"/>
      </bottom>
      <diagonal/>
    </border>
    <border>
      <left style="thin">
        <color indexed="64"/>
      </left>
      <right style="medium">
        <color rgb="FFC00000"/>
      </right>
      <top style="thin">
        <color indexed="64"/>
      </top>
      <bottom style="thin">
        <color indexed="64"/>
      </bottom>
      <diagonal/>
    </border>
    <border>
      <left style="medium">
        <color rgb="FFC00000"/>
      </left>
      <right style="thin">
        <color indexed="64"/>
      </right>
      <top style="thin">
        <color indexed="64"/>
      </top>
      <bottom style="medium">
        <color rgb="FFC00000"/>
      </bottom>
      <diagonal/>
    </border>
    <border>
      <left style="thin">
        <color indexed="64"/>
      </left>
      <right/>
      <top style="thin">
        <color indexed="64"/>
      </top>
      <bottom style="medium">
        <color rgb="FFC00000"/>
      </bottom>
      <diagonal/>
    </border>
    <border>
      <left style="thin">
        <color indexed="64"/>
      </left>
      <right style="thin">
        <color indexed="64"/>
      </right>
      <top style="thin">
        <color indexed="64"/>
      </top>
      <bottom style="medium">
        <color rgb="FFC00000"/>
      </bottom>
      <diagonal/>
    </border>
    <border>
      <left style="thin">
        <color indexed="64"/>
      </left>
      <right style="medium">
        <color rgb="FFC00000"/>
      </right>
      <top style="thin">
        <color indexed="64"/>
      </top>
      <bottom style="medium">
        <color rgb="FFC00000"/>
      </bottom>
      <diagonal/>
    </border>
    <border>
      <left style="thin">
        <color rgb="FFFF0000"/>
      </left>
      <right style="medium">
        <color indexed="64"/>
      </right>
      <top style="medium">
        <color indexed="64"/>
      </top>
      <bottom style="thin">
        <color rgb="FFFF0000"/>
      </bottom>
      <diagonal/>
    </border>
    <border>
      <left style="medium">
        <color indexed="64"/>
      </left>
      <right style="thin">
        <color rgb="FFFF0000"/>
      </right>
      <top style="thin">
        <color rgb="FFFF0000"/>
      </top>
      <bottom style="thin">
        <color rgb="FFFF0000"/>
      </bottom>
      <diagonal/>
    </border>
    <border>
      <left style="thin">
        <color rgb="FFFF0000"/>
      </left>
      <right style="medium">
        <color indexed="64"/>
      </right>
      <top style="thin">
        <color rgb="FFFF0000"/>
      </top>
      <bottom style="thin">
        <color rgb="FFFF0000"/>
      </bottom>
      <diagonal/>
    </border>
    <border>
      <left style="medium">
        <color indexed="64"/>
      </left>
      <right style="thin">
        <color rgb="FFFF0000"/>
      </right>
      <top style="thin">
        <color rgb="FFFF0000"/>
      </top>
      <bottom style="medium">
        <color indexed="64"/>
      </bottom>
      <diagonal/>
    </border>
    <border>
      <left style="thin">
        <color rgb="FFFF0000"/>
      </left>
      <right style="thin">
        <color rgb="FFFF0000"/>
      </right>
      <top style="thin">
        <color rgb="FFFF0000"/>
      </top>
      <bottom style="medium">
        <color indexed="64"/>
      </bottom>
      <diagonal/>
    </border>
    <border>
      <left style="thin">
        <color rgb="FFFF0000"/>
      </left>
      <right style="medium">
        <color indexed="64"/>
      </right>
      <top style="thin">
        <color rgb="FFFF0000"/>
      </top>
      <bottom style="medium">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medium">
        <color rgb="FFFF0000"/>
      </bottom>
      <diagonal/>
    </border>
    <border>
      <left/>
      <right style="thin">
        <color rgb="FFFF0000"/>
      </right>
      <top style="medium">
        <color rgb="FFFF0000"/>
      </top>
      <bottom/>
      <diagonal/>
    </border>
    <border>
      <left/>
      <right style="thin">
        <color rgb="FFFF0000"/>
      </right>
      <top style="medium">
        <color indexed="64"/>
      </top>
      <bottom style="thin">
        <color rgb="FFFF0000"/>
      </bottom>
      <diagonal/>
    </border>
    <border>
      <left/>
      <right style="thin">
        <color rgb="FFFF0000"/>
      </right>
      <top style="thin">
        <color rgb="FFFF0000"/>
      </top>
      <bottom style="thin">
        <color rgb="FFFF0000"/>
      </bottom>
      <diagonal/>
    </border>
    <border>
      <left style="medium">
        <color rgb="FFFF0000"/>
      </left>
      <right/>
      <top style="medium">
        <color rgb="FFC00000"/>
      </top>
      <bottom/>
      <diagonal/>
    </border>
    <border>
      <left style="medium">
        <color rgb="FFFF0000"/>
      </left>
      <right/>
      <top/>
      <bottom style="medium">
        <color rgb="FFFF0000"/>
      </bottom>
      <diagonal/>
    </border>
  </borders>
  <cellStyleXfs count="1">
    <xf numFmtId="0" fontId="0" fillId="0" borderId="0"/>
  </cellStyleXfs>
  <cellXfs count="158">
    <xf numFmtId="0" fontId="0" fillId="0" borderId="0" xfId="0"/>
    <xf numFmtId="0" fontId="3" fillId="0" borderId="5" xfId="0" applyFont="1" applyBorder="1" applyAlignment="1" applyProtection="1">
      <alignment horizontal="center" vertical="center" wrapText="1"/>
      <protection hidden="1"/>
    </xf>
    <xf numFmtId="0" fontId="2" fillId="0" borderId="13" xfId="0" applyFont="1" applyBorder="1" applyAlignment="1" applyProtection="1">
      <alignment horizontal="center" vertical="center" wrapText="1"/>
      <protection hidden="1"/>
    </xf>
    <xf numFmtId="0" fontId="11" fillId="0" borderId="22" xfId="0" applyFont="1" applyBorder="1" applyAlignment="1" applyProtection="1">
      <alignment horizontal="center" vertical="center"/>
      <protection hidden="1"/>
    </xf>
    <xf numFmtId="0" fontId="12" fillId="0" borderId="36" xfId="0" applyFont="1" applyBorder="1" applyAlignment="1" applyProtection="1">
      <alignment horizontal="center" vertical="center"/>
      <protection hidden="1"/>
    </xf>
    <xf numFmtId="0" fontId="12" fillId="0" borderId="37" xfId="0" applyFont="1" applyBorder="1" applyAlignment="1" applyProtection="1">
      <alignment horizontal="center" vertical="center"/>
      <protection hidden="1"/>
    </xf>
    <xf numFmtId="0" fontId="12" fillId="0" borderId="38" xfId="0" applyFont="1" applyBorder="1" applyAlignment="1" applyProtection="1">
      <alignment horizontal="center" vertical="center"/>
      <protection hidden="1"/>
    </xf>
    <xf numFmtId="0" fontId="13" fillId="0" borderId="39" xfId="0" applyFont="1" applyBorder="1" applyAlignment="1" applyProtection="1">
      <alignment horizontal="center" vertical="center"/>
      <protection hidden="1"/>
    </xf>
    <xf numFmtId="0" fontId="13" fillId="0" borderId="34" xfId="0" applyFont="1" applyBorder="1" applyAlignment="1" applyProtection="1">
      <alignment horizontal="center" vertical="center"/>
      <protection hidden="1"/>
    </xf>
    <xf numFmtId="165" fontId="13" fillId="0" borderId="34" xfId="0" applyNumberFormat="1" applyFont="1" applyBorder="1" applyAlignment="1" applyProtection="1">
      <alignment horizontal="center" vertical="center"/>
      <protection hidden="1"/>
    </xf>
    <xf numFmtId="164" fontId="13" fillId="0" borderId="34" xfId="0" applyNumberFormat="1" applyFont="1" applyBorder="1" applyAlignment="1" applyProtection="1">
      <alignment horizontal="center" vertical="center"/>
      <protection hidden="1"/>
    </xf>
    <xf numFmtId="165" fontId="2" fillId="0" borderId="34" xfId="0" applyNumberFormat="1" applyFont="1" applyBorder="1" applyAlignment="1" applyProtection="1">
      <alignment horizontal="center" vertical="center"/>
      <protection hidden="1"/>
    </xf>
    <xf numFmtId="0" fontId="13" fillId="0" borderId="40" xfId="0" applyFont="1" applyBorder="1" applyAlignment="1" applyProtection="1">
      <alignment horizontal="center" vertical="center"/>
      <protection hidden="1"/>
    </xf>
    <xf numFmtId="0" fontId="13" fillId="0" borderId="21" xfId="0" applyFont="1" applyBorder="1" applyAlignment="1" applyProtection="1">
      <alignment horizontal="center" vertical="center"/>
      <protection hidden="1"/>
    </xf>
    <xf numFmtId="0" fontId="14" fillId="0" borderId="22" xfId="0" applyFont="1" applyBorder="1" applyAlignment="1" applyProtection="1">
      <alignment horizontal="center" vertical="center"/>
      <protection hidden="1"/>
    </xf>
    <xf numFmtId="0" fontId="14" fillId="0" borderId="35" xfId="0" applyFont="1" applyBorder="1" applyAlignment="1" applyProtection="1">
      <alignment horizontal="center" vertical="center"/>
      <protection hidden="1"/>
    </xf>
    <xf numFmtId="0" fontId="13" fillId="0" borderId="36" xfId="0" applyFont="1" applyBorder="1" applyAlignment="1" applyProtection="1">
      <alignment horizontal="center" vertical="center"/>
      <protection hidden="1"/>
    </xf>
    <xf numFmtId="0" fontId="14" fillId="0" borderId="37" xfId="0" applyFont="1" applyBorder="1" applyAlignment="1" applyProtection="1">
      <alignment horizontal="center" vertical="center"/>
      <protection hidden="1"/>
    </xf>
    <xf numFmtId="0" fontId="14" fillId="0" borderId="38" xfId="0" applyFont="1" applyBorder="1" applyAlignment="1" applyProtection="1">
      <alignment horizontal="center" vertical="center"/>
      <protection hidden="1"/>
    </xf>
    <xf numFmtId="0" fontId="15" fillId="0" borderId="19" xfId="0" applyFont="1" applyBorder="1" applyAlignment="1" applyProtection="1">
      <alignment horizontal="right" vertical="top"/>
      <protection hidden="1"/>
    </xf>
    <xf numFmtId="0" fontId="15" fillId="0" borderId="0" xfId="0" applyFont="1" applyBorder="1" applyAlignment="1" applyProtection="1">
      <alignment horizontal="right" vertical="top"/>
      <protection hidden="1"/>
    </xf>
    <xf numFmtId="0" fontId="0" fillId="0" borderId="0" xfId="0" applyAlignment="1" applyProtection="1">
      <alignment horizontal="center"/>
      <protection hidden="1"/>
    </xf>
    <xf numFmtId="0" fontId="0" fillId="0" borderId="0" xfId="0" applyProtection="1">
      <protection hidden="1"/>
    </xf>
    <xf numFmtId="0" fontId="25" fillId="0" borderId="0" xfId="0" applyFont="1" applyBorder="1" applyAlignment="1" applyProtection="1">
      <alignment horizontal="center" vertical="center"/>
      <protection hidden="1"/>
    </xf>
    <xf numFmtId="0" fontId="25" fillId="7" borderId="0" xfId="0" applyFont="1" applyFill="1" applyBorder="1" applyAlignment="1" applyProtection="1">
      <alignment horizontal="center" vertical="center"/>
      <protection hidden="1"/>
    </xf>
    <xf numFmtId="14" fontId="26" fillId="7" borderId="0" xfId="0" applyNumberFormat="1" applyFont="1" applyFill="1" applyBorder="1" applyAlignment="1" applyProtection="1">
      <alignment horizontal="center" vertical="center"/>
      <protection hidden="1"/>
    </xf>
    <xf numFmtId="0" fontId="26" fillId="0" borderId="0" xfId="0" applyFont="1" applyBorder="1" applyAlignment="1" applyProtection="1">
      <alignment horizontal="left" vertical="top" wrapText="1"/>
      <protection hidden="1"/>
    </xf>
    <xf numFmtId="0" fontId="0" fillId="0" borderId="0" xfId="0" applyBorder="1" applyAlignment="1" applyProtection="1">
      <alignment horizontal="left"/>
      <protection hidden="1"/>
    </xf>
    <xf numFmtId="0" fontId="0" fillId="0" borderId="0" xfId="0" applyBorder="1" applyAlignment="1" applyProtection="1">
      <alignment horizontal="center"/>
      <protection hidden="1"/>
    </xf>
    <xf numFmtId="0" fontId="32" fillId="0" borderId="0" xfId="0" applyFont="1" applyBorder="1" applyAlignment="1" applyProtection="1">
      <alignment horizontal="left"/>
      <protection hidden="1"/>
    </xf>
    <xf numFmtId="0" fontId="34" fillId="0" borderId="22" xfId="0" applyFont="1" applyBorder="1" applyAlignment="1" applyProtection="1">
      <alignment horizontal="center" vertical="center"/>
      <protection hidden="1"/>
    </xf>
    <xf numFmtId="165" fontId="34" fillId="0" borderId="22" xfId="0" applyNumberFormat="1" applyFont="1" applyBorder="1" applyAlignment="1" applyProtection="1">
      <alignment horizontal="center" vertical="center"/>
      <protection hidden="1"/>
    </xf>
    <xf numFmtId="164" fontId="34" fillId="0" borderId="22" xfId="0" applyNumberFormat="1" applyFont="1" applyBorder="1" applyAlignment="1" applyProtection="1">
      <alignment horizontal="center" vertical="center"/>
      <protection hidden="1"/>
    </xf>
    <xf numFmtId="0" fontId="35" fillId="0" borderId="22" xfId="0" applyFont="1" applyBorder="1" applyAlignment="1" applyProtection="1">
      <alignment horizontal="center" vertical="center"/>
      <protection hidden="1"/>
    </xf>
    <xf numFmtId="165" fontId="35" fillId="0" borderId="22" xfId="0" applyNumberFormat="1" applyFont="1" applyBorder="1" applyAlignment="1" applyProtection="1">
      <alignment horizontal="center" vertical="center"/>
      <protection hidden="1"/>
    </xf>
    <xf numFmtId="164" fontId="35" fillId="0" borderId="22" xfId="0" applyNumberFormat="1" applyFont="1" applyBorder="1" applyAlignment="1" applyProtection="1">
      <alignment horizontal="center" vertical="center"/>
      <protection hidden="1"/>
    </xf>
    <xf numFmtId="0" fontId="22" fillId="6" borderId="46" xfId="0" applyFont="1" applyFill="1" applyBorder="1" applyAlignment="1" applyProtection="1">
      <alignment horizontal="center" vertical="center" wrapText="1"/>
      <protection hidden="1"/>
    </xf>
    <xf numFmtId="0" fontId="22" fillId="6" borderId="47" xfId="0" applyFont="1" applyFill="1" applyBorder="1" applyAlignment="1" applyProtection="1">
      <alignment horizontal="center" vertical="center" wrapText="1"/>
      <protection hidden="1"/>
    </xf>
    <xf numFmtId="0" fontId="22" fillId="6" borderId="48" xfId="0" applyFont="1" applyFill="1" applyBorder="1" applyAlignment="1" applyProtection="1">
      <alignment horizontal="center" vertical="center" wrapText="1"/>
      <protection hidden="1"/>
    </xf>
    <xf numFmtId="0" fontId="23" fillId="6" borderId="48" xfId="0" applyFont="1" applyFill="1" applyBorder="1" applyAlignment="1" applyProtection="1">
      <alignment horizontal="center" vertical="center" wrapText="1"/>
      <protection hidden="1"/>
    </xf>
    <xf numFmtId="0" fontId="23" fillId="6" borderId="49" xfId="0" applyFont="1" applyFill="1" applyBorder="1" applyAlignment="1" applyProtection="1">
      <alignment horizontal="center" vertical="center" wrapText="1"/>
      <protection hidden="1"/>
    </xf>
    <xf numFmtId="0" fontId="24" fillId="0" borderId="50" xfId="0" applyFont="1" applyBorder="1" applyAlignment="1" applyProtection="1">
      <alignment horizontal="center" vertical="center"/>
      <protection hidden="1"/>
    </xf>
    <xf numFmtId="0" fontId="34" fillId="0" borderId="52" xfId="0" applyFont="1" applyBorder="1" applyAlignment="1" applyProtection="1">
      <alignment horizontal="center" vertical="center"/>
      <protection hidden="1"/>
    </xf>
    <xf numFmtId="165" fontId="34" fillId="0" borderId="52" xfId="0" applyNumberFormat="1" applyFont="1" applyBorder="1" applyAlignment="1" applyProtection="1">
      <alignment horizontal="center" vertical="center"/>
      <protection hidden="1"/>
    </xf>
    <xf numFmtId="164" fontId="34" fillId="0" borderId="52" xfId="0" applyNumberFormat="1" applyFont="1" applyBorder="1" applyAlignment="1" applyProtection="1">
      <alignment horizontal="center" vertical="center"/>
      <protection hidden="1"/>
    </xf>
    <xf numFmtId="164" fontId="34" fillId="0" borderId="53" xfId="0" applyNumberFormat="1" applyFont="1" applyBorder="1" applyAlignment="1" applyProtection="1">
      <alignment horizontal="center" vertical="center"/>
      <protection hidden="1"/>
    </xf>
    <xf numFmtId="0" fontId="24" fillId="0" borderId="54" xfId="0" applyFont="1" applyBorder="1" applyAlignment="1" applyProtection="1">
      <alignment horizontal="center" vertical="center"/>
      <protection hidden="1"/>
    </xf>
    <xf numFmtId="164" fontId="34" fillId="0" borderId="55" xfId="0" applyNumberFormat="1" applyFont="1" applyBorder="1" applyAlignment="1" applyProtection="1">
      <alignment horizontal="center" vertical="center"/>
      <protection hidden="1"/>
    </xf>
    <xf numFmtId="0" fontId="33" fillId="0" borderId="54" xfId="0" applyFont="1" applyBorder="1" applyAlignment="1" applyProtection="1">
      <alignment horizontal="center" vertical="center"/>
      <protection hidden="1"/>
    </xf>
    <xf numFmtId="164" fontId="35" fillId="0" borderId="55" xfId="0" applyNumberFormat="1" applyFont="1" applyBorder="1" applyAlignment="1" applyProtection="1">
      <alignment horizontal="center" vertical="center"/>
      <protection hidden="1"/>
    </xf>
    <xf numFmtId="0" fontId="24" fillId="0" borderId="56" xfId="0" applyFont="1" applyBorder="1" applyAlignment="1" applyProtection="1">
      <alignment horizontal="center" vertical="center"/>
      <protection hidden="1"/>
    </xf>
    <xf numFmtId="0" fontId="34" fillId="0" borderId="58" xfId="0" applyFont="1" applyBorder="1" applyAlignment="1" applyProtection="1">
      <alignment horizontal="center" vertical="center"/>
      <protection hidden="1"/>
    </xf>
    <xf numFmtId="165" fontId="34" fillId="0" borderId="58" xfId="0" applyNumberFormat="1" applyFont="1" applyBorder="1" applyAlignment="1" applyProtection="1">
      <alignment horizontal="center" vertical="center"/>
      <protection hidden="1"/>
    </xf>
    <xf numFmtId="164" fontId="34" fillId="0" borderId="58" xfId="0" applyNumberFormat="1" applyFont="1" applyBorder="1" applyAlignment="1" applyProtection="1">
      <alignment horizontal="center" vertical="center"/>
      <protection hidden="1"/>
    </xf>
    <xf numFmtId="164" fontId="35" fillId="0" borderId="59" xfId="0" applyNumberFormat="1" applyFont="1" applyBorder="1" applyAlignment="1" applyProtection="1">
      <alignment horizontal="center" vertical="center"/>
      <protection hidden="1"/>
    </xf>
    <xf numFmtId="0" fontId="37" fillId="0" borderId="6" xfId="0" applyFont="1" applyBorder="1" applyAlignment="1" applyProtection="1">
      <alignment horizontal="center" vertical="center" wrapText="1"/>
      <protection locked="0"/>
    </xf>
    <xf numFmtId="165" fontId="37" fillId="0" borderId="6" xfId="0" applyNumberFormat="1" applyFont="1" applyBorder="1" applyAlignment="1" applyProtection="1">
      <alignment horizontal="center" vertical="center" wrapText="1"/>
      <protection locked="0"/>
    </xf>
    <xf numFmtId="0" fontId="37" fillId="0" borderId="7" xfId="0" applyFont="1" applyBorder="1" applyAlignment="1" applyProtection="1">
      <alignment horizontal="center" vertical="center" wrapText="1"/>
      <protection locked="0"/>
    </xf>
    <xf numFmtId="165" fontId="37" fillId="0" borderId="7" xfId="0" applyNumberFormat="1" applyFont="1" applyBorder="1" applyAlignment="1" applyProtection="1">
      <alignment horizontal="center" vertical="center" wrapText="1"/>
      <protection locked="0"/>
    </xf>
    <xf numFmtId="164" fontId="37" fillId="0" borderId="60" xfId="0" applyNumberFormat="1" applyFont="1" applyBorder="1" applyAlignment="1" applyProtection="1">
      <alignment horizontal="center" vertical="center" wrapText="1"/>
      <protection locked="0"/>
    </xf>
    <xf numFmtId="0" fontId="36" fillId="0" borderId="61" xfId="0" applyFont="1" applyBorder="1" applyAlignment="1" applyProtection="1">
      <alignment horizontal="center" vertical="center" wrapText="1"/>
      <protection hidden="1"/>
    </xf>
    <xf numFmtId="164" fontId="37" fillId="0" borderId="62" xfId="0" applyNumberFormat="1" applyFont="1" applyBorder="1" applyAlignment="1" applyProtection="1">
      <alignment horizontal="center" vertical="center" wrapText="1"/>
      <protection locked="0"/>
    </xf>
    <xf numFmtId="0" fontId="36" fillId="0" borderId="63" xfId="0" applyFont="1" applyBorder="1" applyAlignment="1" applyProtection="1">
      <alignment horizontal="center" vertical="center" wrapText="1"/>
      <protection hidden="1"/>
    </xf>
    <xf numFmtId="0" fontId="37" fillId="0" borderId="64" xfId="0" applyFont="1" applyBorder="1" applyAlignment="1" applyProtection="1">
      <alignment horizontal="center" vertical="center" wrapText="1"/>
      <protection locked="0"/>
    </xf>
    <xf numFmtId="165" fontId="37" fillId="0" borderId="64" xfId="0" applyNumberFormat="1" applyFont="1" applyBorder="1" applyAlignment="1" applyProtection="1">
      <alignment horizontal="center" vertical="center" wrapText="1"/>
      <protection locked="0"/>
    </xf>
    <xf numFmtId="164" fontId="37" fillId="0" borderId="65" xfId="0" applyNumberFormat="1" applyFont="1" applyBorder="1" applyAlignment="1" applyProtection="1">
      <alignment horizontal="center" vertical="center" wrapText="1"/>
      <protection locked="0"/>
    </xf>
    <xf numFmtId="0" fontId="39" fillId="0" borderId="51" xfId="0" applyFont="1" applyBorder="1" applyAlignment="1" applyProtection="1">
      <alignment horizontal="center" vertical="center" wrapText="1"/>
      <protection hidden="1"/>
    </xf>
    <xf numFmtId="0" fontId="39" fillId="0" borderId="42" xfId="0" applyFont="1" applyBorder="1" applyAlignment="1" applyProtection="1">
      <alignment horizontal="center" vertical="center" wrapText="1"/>
      <protection hidden="1"/>
    </xf>
    <xf numFmtId="0" fontId="40" fillId="0" borderId="42" xfId="0" applyFont="1" applyBorder="1" applyAlignment="1" applyProtection="1">
      <alignment horizontal="center" vertical="center" wrapText="1"/>
      <protection hidden="1"/>
    </xf>
    <xf numFmtId="0" fontId="39" fillId="0" borderId="57" xfId="0" applyFont="1" applyBorder="1" applyAlignment="1" applyProtection="1">
      <alignment horizontal="center" vertical="center" wrapText="1"/>
      <protection hidden="1"/>
    </xf>
    <xf numFmtId="0" fontId="38" fillId="0" borderId="34" xfId="0" applyFont="1" applyBorder="1" applyAlignment="1" applyProtection="1">
      <alignment horizontal="center" vertical="center" wrapText="1"/>
      <protection hidden="1"/>
    </xf>
    <xf numFmtId="0" fontId="0" fillId="5" borderId="24" xfId="0" applyFill="1" applyBorder="1" applyAlignment="1" applyProtection="1">
      <protection hidden="1"/>
    </xf>
    <xf numFmtId="164" fontId="42" fillId="4" borderId="12" xfId="0" applyNumberFormat="1" applyFont="1" applyFill="1" applyBorder="1" applyAlignment="1" applyProtection="1">
      <alignment horizontal="left" vertical="top"/>
      <protection locked="0"/>
    </xf>
    <xf numFmtId="0" fontId="9" fillId="0" borderId="5" xfId="0" applyFont="1" applyBorder="1" applyAlignment="1" applyProtection="1">
      <alignment horizontal="center" vertical="center" wrapText="1"/>
      <protection hidden="1"/>
    </xf>
    <xf numFmtId="0" fontId="2" fillId="0" borderId="69" xfId="0" applyFont="1" applyBorder="1" applyAlignment="1" applyProtection="1">
      <alignment horizontal="center" vertical="center" wrapText="1"/>
      <protection hidden="1"/>
    </xf>
    <xf numFmtId="0" fontId="36" fillId="0" borderId="70" xfId="0" applyFont="1" applyBorder="1" applyAlignment="1" applyProtection="1">
      <alignment horizontal="center" vertical="center" wrapText="1"/>
      <protection hidden="1"/>
    </xf>
    <xf numFmtId="0" fontId="36" fillId="0" borderId="71" xfId="0" applyFont="1" applyBorder="1" applyAlignment="1" applyProtection="1">
      <alignment horizontal="center" vertical="center" wrapText="1"/>
      <protection hidden="1"/>
    </xf>
    <xf numFmtId="0" fontId="44" fillId="8" borderId="66" xfId="0" applyFont="1" applyFill="1" applyBorder="1" applyAlignment="1" applyProtection="1">
      <alignment horizontal="center" vertical="center"/>
      <protection hidden="1"/>
    </xf>
    <xf numFmtId="0" fontId="46" fillId="2" borderId="68" xfId="0" applyFont="1" applyFill="1" applyBorder="1" applyAlignment="1" applyProtection="1">
      <alignment horizontal="center" vertical="center" wrapText="1"/>
      <protection hidden="1"/>
    </xf>
    <xf numFmtId="0" fontId="0" fillId="5" borderId="15" xfId="0" applyFill="1" applyBorder="1" applyAlignment="1" applyProtection="1">
      <alignment horizontal="center"/>
      <protection hidden="1"/>
    </xf>
    <xf numFmtId="0" fontId="0" fillId="5" borderId="0" xfId="0" applyFill="1" applyBorder="1" applyAlignment="1" applyProtection="1">
      <alignment horizontal="center"/>
      <protection hidden="1"/>
    </xf>
    <xf numFmtId="0" fontId="0" fillId="5" borderId="0" xfId="0" applyFill="1" applyAlignment="1" applyProtection="1">
      <alignment horizontal="center"/>
      <protection hidden="1"/>
    </xf>
    <xf numFmtId="0" fontId="4" fillId="3" borderId="3" xfId="0" applyFont="1" applyFill="1" applyBorder="1" applyAlignment="1" applyProtection="1">
      <alignment horizontal="center" vertical="center" wrapText="1"/>
      <protection hidden="1"/>
    </xf>
    <xf numFmtId="0" fontId="41" fillId="3" borderId="3" xfId="0" applyFont="1" applyFill="1" applyBorder="1" applyAlignment="1" applyProtection="1">
      <alignment horizontal="right" vertical="top"/>
      <protection hidden="1"/>
    </xf>
    <xf numFmtId="0" fontId="1" fillId="0" borderId="1" xfId="0" applyFont="1" applyBorder="1" applyAlignment="1" applyProtection="1">
      <alignment horizontal="right" vertical="center" wrapText="1"/>
      <protection locked="0" hidden="1"/>
    </xf>
    <xf numFmtId="0" fontId="43" fillId="4" borderId="4" xfId="0" applyFont="1" applyFill="1" applyBorder="1" applyAlignment="1" applyProtection="1">
      <alignment horizontal="center" vertical="center" wrapText="1"/>
      <protection locked="0"/>
    </xf>
    <xf numFmtId="0" fontId="43" fillId="4" borderId="3" xfId="0" applyFont="1" applyFill="1" applyBorder="1" applyAlignment="1" applyProtection="1">
      <alignment horizontal="center" vertical="center" wrapText="1"/>
      <protection locked="0"/>
    </xf>
    <xf numFmtId="0" fontId="43" fillId="4" borderId="12" xfId="0" applyFont="1" applyFill="1" applyBorder="1" applyAlignment="1" applyProtection="1">
      <alignment horizontal="center" vertical="center" wrapText="1"/>
      <protection locked="0"/>
    </xf>
    <xf numFmtId="0" fontId="0" fillId="5" borderId="24" xfId="0" applyFill="1" applyBorder="1" applyAlignment="1" applyProtection="1">
      <alignment horizontal="center"/>
      <protection hidden="1"/>
    </xf>
    <xf numFmtId="0" fontId="48" fillId="8" borderId="67" xfId="0" applyFont="1" applyFill="1" applyBorder="1" applyAlignment="1" applyProtection="1">
      <alignment horizontal="center" vertical="top" wrapText="1"/>
      <protection locked="0"/>
    </xf>
    <xf numFmtId="0" fontId="48" fillId="8" borderId="68" xfId="0" applyFont="1" applyFill="1" applyBorder="1" applyAlignment="1" applyProtection="1">
      <alignment horizontal="center" vertical="top" wrapText="1"/>
      <protection locked="0"/>
    </xf>
    <xf numFmtId="0" fontId="45" fillId="2" borderId="66" xfId="0" applyFont="1" applyFill="1" applyBorder="1" applyAlignment="1" applyProtection="1">
      <alignment horizontal="center" vertical="center" wrapText="1"/>
      <protection hidden="1"/>
    </xf>
    <xf numFmtId="0" fontId="45" fillId="2" borderId="67" xfId="0" applyFont="1" applyFill="1" applyBorder="1" applyAlignment="1" applyProtection="1">
      <alignment horizontal="center" vertical="center" wrapText="1"/>
      <protection hidden="1"/>
    </xf>
    <xf numFmtId="0" fontId="47" fillId="9" borderId="72" xfId="0" applyFont="1" applyFill="1" applyBorder="1" applyAlignment="1" applyProtection="1">
      <alignment horizontal="center" vertical="center" wrapText="1"/>
      <protection hidden="1"/>
    </xf>
    <xf numFmtId="0" fontId="47" fillId="9" borderId="9" xfId="0" applyFont="1" applyFill="1" applyBorder="1" applyAlignment="1" applyProtection="1">
      <alignment horizontal="center" vertical="center" wrapText="1"/>
      <protection hidden="1"/>
    </xf>
    <xf numFmtId="0" fontId="47" fillId="9" borderId="10" xfId="0" applyFont="1" applyFill="1" applyBorder="1" applyAlignment="1" applyProtection="1">
      <alignment horizontal="center" vertical="center" wrapText="1"/>
      <protection hidden="1"/>
    </xf>
    <xf numFmtId="0" fontId="47" fillId="9" borderId="73" xfId="0" applyFont="1" applyFill="1" applyBorder="1" applyAlignment="1" applyProtection="1">
      <alignment horizontal="center" vertical="center" wrapText="1"/>
      <protection hidden="1"/>
    </xf>
    <xf numFmtId="0" fontId="47" fillId="9" borderId="2" xfId="0" applyFont="1" applyFill="1" applyBorder="1" applyAlignment="1" applyProtection="1">
      <alignment horizontal="center" vertical="center" wrapText="1"/>
      <protection hidden="1"/>
    </xf>
    <xf numFmtId="0" fontId="47" fillId="9" borderId="11" xfId="0" applyFont="1" applyFill="1" applyBorder="1" applyAlignment="1" applyProtection="1">
      <alignment horizontal="center" vertical="center" wrapText="1"/>
      <protection hidden="1"/>
    </xf>
    <xf numFmtId="0" fontId="5" fillId="0" borderId="16" xfId="0" applyFont="1" applyBorder="1" applyAlignment="1" applyProtection="1">
      <alignment horizontal="center" vertical="center"/>
      <protection hidden="1"/>
    </xf>
    <xf numFmtId="0" fontId="5" fillId="0" borderId="17" xfId="0" applyFont="1" applyBorder="1" applyAlignment="1" applyProtection="1">
      <alignment horizontal="center" vertical="center"/>
      <protection hidden="1"/>
    </xf>
    <xf numFmtId="0" fontId="6" fillId="0" borderId="18" xfId="0" applyFont="1" applyBorder="1" applyAlignment="1" applyProtection="1">
      <alignment horizontal="center" vertical="center"/>
      <protection hidden="1"/>
    </xf>
    <xf numFmtId="0" fontId="6" fillId="0" borderId="19" xfId="0" applyFont="1" applyBorder="1" applyAlignment="1" applyProtection="1">
      <alignment horizontal="center" vertical="center"/>
      <protection hidden="1"/>
    </xf>
    <xf numFmtId="0" fontId="5" fillId="0" borderId="19" xfId="0" applyFont="1" applyBorder="1" applyAlignment="1" applyProtection="1">
      <alignment horizontal="center" vertical="center"/>
      <protection hidden="1"/>
    </xf>
    <xf numFmtId="0" fontId="5" fillId="0" borderId="20" xfId="0" applyFont="1" applyBorder="1" applyAlignment="1" applyProtection="1">
      <alignment horizontal="center" vertical="center"/>
      <protection hidden="1"/>
    </xf>
    <xf numFmtId="0" fontId="5" fillId="0" borderId="21" xfId="0" applyFont="1" applyBorder="1" applyAlignment="1" applyProtection="1">
      <alignment horizontal="center" vertical="center"/>
      <protection hidden="1"/>
    </xf>
    <xf numFmtId="0" fontId="5" fillId="0" borderId="22" xfId="0" applyFont="1" applyBorder="1" applyAlignment="1" applyProtection="1">
      <alignment horizontal="center" vertical="center"/>
      <protection hidden="1"/>
    </xf>
    <xf numFmtId="0" fontId="5" fillId="0" borderId="23" xfId="0" applyFont="1" applyBorder="1" applyAlignment="1" applyProtection="1">
      <alignment horizontal="center" vertical="center"/>
      <protection hidden="1"/>
    </xf>
    <xf numFmtId="0" fontId="5" fillId="0" borderId="0" xfId="0" applyFont="1" applyBorder="1" applyAlignment="1" applyProtection="1">
      <alignment horizontal="center" vertical="center"/>
      <protection hidden="1"/>
    </xf>
    <xf numFmtId="0" fontId="5" fillId="0" borderId="24" xfId="0" applyFont="1" applyBorder="1" applyAlignment="1" applyProtection="1">
      <alignment horizontal="center" vertical="center"/>
      <protection hidden="1"/>
    </xf>
    <xf numFmtId="0" fontId="7" fillId="0" borderId="25" xfId="0" applyFont="1" applyBorder="1" applyAlignment="1" applyProtection="1">
      <alignment horizontal="center" vertical="center"/>
      <protection hidden="1"/>
    </xf>
    <xf numFmtId="0" fontId="7" fillId="0" borderId="0" xfId="0" applyFont="1" applyBorder="1" applyAlignment="1" applyProtection="1">
      <alignment horizontal="center" vertical="center"/>
      <protection hidden="1"/>
    </xf>
    <xf numFmtId="0" fontId="7" fillId="0" borderId="24" xfId="0" applyFont="1" applyBorder="1" applyAlignment="1" applyProtection="1">
      <alignment horizontal="center" vertical="center"/>
      <protection hidden="1"/>
    </xf>
    <xf numFmtId="0" fontId="5" fillId="0" borderId="25" xfId="0" applyFont="1" applyBorder="1" applyAlignment="1" applyProtection="1">
      <alignment horizontal="left" vertical="top" wrapText="1"/>
      <protection hidden="1"/>
    </xf>
    <xf numFmtId="0" fontId="5" fillId="0" borderId="0" xfId="0" applyFont="1" applyBorder="1" applyAlignment="1" applyProtection="1">
      <alignment horizontal="left" vertical="top" wrapText="1"/>
      <protection hidden="1"/>
    </xf>
    <xf numFmtId="0" fontId="5" fillId="0" borderId="24" xfId="0" applyFont="1" applyBorder="1" applyAlignment="1" applyProtection="1">
      <alignment horizontal="left" vertical="top" wrapText="1"/>
      <protection hidden="1"/>
    </xf>
    <xf numFmtId="0" fontId="5" fillId="0" borderId="26" xfId="0" applyFont="1" applyBorder="1" applyAlignment="1" applyProtection="1">
      <alignment horizontal="left" vertical="top" wrapText="1"/>
      <protection hidden="1"/>
    </xf>
    <xf numFmtId="0" fontId="5" fillId="0" borderId="27" xfId="0" applyFont="1" applyBorder="1" applyAlignment="1" applyProtection="1">
      <alignment horizontal="left" vertical="top" wrapText="1"/>
      <protection hidden="1"/>
    </xf>
    <xf numFmtId="0" fontId="5" fillId="0" borderId="28" xfId="0" applyFont="1" applyBorder="1" applyAlignment="1" applyProtection="1">
      <alignment horizontal="left" vertical="top" wrapText="1"/>
      <protection hidden="1"/>
    </xf>
    <xf numFmtId="0" fontId="8" fillId="0" borderId="29" xfId="0" applyFont="1" applyBorder="1" applyAlignment="1" applyProtection="1">
      <alignment horizontal="center" vertical="top" wrapText="1"/>
      <protection hidden="1"/>
    </xf>
    <xf numFmtId="0" fontId="8" fillId="0" borderId="30" xfId="0" applyFont="1" applyBorder="1" applyAlignment="1" applyProtection="1">
      <alignment horizontal="center" vertical="top" wrapText="1"/>
      <protection hidden="1"/>
    </xf>
    <xf numFmtId="0" fontId="8" fillId="0" borderId="31" xfId="0" applyFont="1" applyBorder="1" applyAlignment="1" applyProtection="1">
      <alignment horizontal="center" vertical="top" wrapText="1"/>
      <protection hidden="1"/>
    </xf>
    <xf numFmtId="0" fontId="9" fillId="0" borderId="16" xfId="0" applyFont="1" applyBorder="1" applyAlignment="1" applyProtection="1">
      <alignment horizontal="center" vertical="center" wrapText="1"/>
      <protection hidden="1"/>
    </xf>
    <xf numFmtId="0" fontId="9" fillId="0" borderId="21" xfId="0" applyFont="1" applyBorder="1" applyAlignment="1" applyProtection="1">
      <alignment horizontal="center" vertical="center" wrapText="1"/>
      <protection hidden="1"/>
    </xf>
    <xf numFmtId="0" fontId="9" fillId="0" borderId="17" xfId="0" applyFont="1" applyBorder="1" applyAlignment="1" applyProtection="1">
      <alignment horizontal="center" vertical="center" wrapText="1"/>
      <protection hidden="1"/>
    </xf>
    <xf numFmtId="0" fontId="9" fillId="0" borderId="22" xfId="0" applyFont="1" applyBorder="1" applyAlignment="1" applyProtection="1">
      <alignment horizontal="center" vertical="center" wrapText="1"/>
      <protection hidden="1"/>
    </xf>
    <xf numFmtId="0" fontId="9" fillId="0" borderId="32" xfId="0" applyFont="1" applyBorder="1" applyAlignment="1" applyProtection="1">
      <alignment horizontal="center" vertical="center" wrapText="1"/>
      <protection hidden="1"/>
    </xf>
    <xf numFmtId="0" fontId="9" fillId="0" borderId="34" xfId="0" applyFont="1" applyBorder="1" applyAlignment="1" applyProtection="1">
      <alignment horizontal="center" vertical="center" wrapText="1"/>
      <protection hidden="1"/>
    </xf>
    <xf numFmtId="0" fontId="18" fillId="0" borderId="17" xfId="0" applyFont="1" applyBorder="1" applyAlignment="1" applyProtection="1">
      <alignment horizontal="center" vertical="center" wrapText="1"/>
      <protection hidden="1"/>
    </xf>
    <xf numFmtId="0" fontId="18" fillId="0" borderId="22" xfId="0" applyFont="1" applyBorder="1" applyAlignment="1" applyProtection="1">
      <alignment horizontal="center" vertical="center" wrapText="1"/>
      <protection hidden="1"/>
    </xf>
    <xf numFmtId="0" fontId="17" fillId="0" borderId="26" xfId="0" applyFont="1" applyBorder="1" applyAlignment="1" applyProtection="1">
      <alignment horizontal="right"/>
      <protection hidden="1"/>
    </xf>
    <xf numFmtId="0" fontId="17" fillId="0" borderId="27" xfId="0" applyFont="1" applyBorder="1" applyAlignment="1" applyProtection="1">
      <alignment horizontal="right"/>
      <protection hidden="1"/>
    </xf>
    <xf numFmtId="0" fontId="17" fillId="0" borderId="28" xfId="0" applyFont="1" applyBorder="1" applyAlignment="1" applyProtection="1">
      <alignment horizontal="right"/>
      <protection hidden="1"/>
    </xf>
    <xf numFmtId="0" fontId="10" fillId="0" borderId="17" xfId="0" applyFont="1" applyBorder="1" applyAlignment="1" applyProtection="1">
      <alignment horizontal="center" vertical="center" wrapText="1"/>
      <protection hidden="1"/>
    </xf>
    <xf numFmtId="0" fontId="9" fillId="0" borderId="33" xfId="0" applyFont="1" applyBorder="1" applyAlignment="1" applyProtection="1">
      <alignment horizontal="center" vertical="center" textRotation="90" wrapText="1"/>
      <protection hidden="1"/>
    </xf>
    <xf numFmtId="0" fontId="9" fillId="0" borderId="35" xfId="0" applyFont="1" applyBorder="1" applyAlignment="1" applyProtection="1">
      <alignment horizontal="center" vertical="center" textRotation="90" wrapText="1"/>
      <protection hidden="1"/>
    </xf>
    <xf numFmtId="0" fontId="15" fillId="0" borderId="41" xfId="0" applyFont="1" applyBorder="1" applyAlignment="1" applyProtection="1">
      <alignment horizontal="right" vertical="top"/>
      <protection hidden="1"/>
    </xf>
    <xf numFmtId="0" fontId="15" fillId="0" borderId="19" xfId="0" applyFont="1" applyBorder="1" applyAlignment="1" applyProtection="1">
      <alignment horizontal="right" vertical="top"/>
      <protection hidden="1"/>
    </xf>
    <xf numFmtId="0" fontId="15" fillId="0" borderId="25" xfId="0" applyFont="1" applyBorder="1" applyAlignment="1" applyProtection="1">
      <alignment horizontal="right" vertical="top"/>
      <protection hidden="1"/>
    </xf>
    <xf numFmtId="0" fontId="15" fillId="0" borderId="0" xfId="0" applyFont="1" applyBorder="1" applyAlignment="1" applyProtection="1">
      <alignment horizontal="right" vertical="top"/>
      <protection hidden="1"/>
    </xf>
    <xf numFmtId="0" fontId="16" fillId="0" borderId="19" xfId="0" applyFont="1" applyBorder="1" applyAlignment="1" applyProtection="1">
      <alignment horizontal="left" vertical="center"/>
      <protection hidden="1"/>
    </xf>
    <xf numFmtId="0" fontId="16" fillId="0" borderId="20" xfId="0" applyFont="1" applyBorder="1" applyAlignment="1" applyProtection="1">
      <alignment horizontal="left" vertical="center"/>
      <protection hidden="1"/>
    </xf>
    <xf numFmtId="0" fontId="16" fillId="0" borderId="0" xfId="0" applyFont="1" applyBorder="1" applyAlignment="1" applyProtection="1">
      <alignment horizontal="left" vertical="center"/>
      <protection hidden="1"/>
    </xf>
    <xf numFmtId="0" fontId="16" fillId="0" borderId="24" xfId="0" applyFont="1" applyBorder="1" applyAlignment="1" applyProtection="1">
      <alignment horizontal="left" vertical="center"/>
      <protection hidden="1"/>
    </xf>
    <xf numFmtId="0" fontId="30" fillId="6" borderId="8" xfId="0" applyFont="1" applyFill="1" applyBorder="1" applyAlignment="1" applyProtection="1">
      <alignment horizontal="center" vertical="top" wrapText="1"/>
      <protection hidden="1"/>
    </xf>
    <xf numFmtId="0" fontId="30" fillId="6" borderId="9" xfId="0" applyFont="1" applyFill="1" applyBorder="1" applyAlignment="1" applyProtection="1">
      <alignment horizontal="center" vertical="top" wrapText="1"/>
      <protection hidden="1"/>
    </xf>
    <xf numFmtId="0" fontId="30" fillId="6" borderId="10" xfId="0" applyFont="1" applyFill="1" applyBorder="1" applyAlignment="1" applyProtection="1">
      <alignment horizontal="center" vertical="top" wrapText="1"/>
      <protection hidden="1"/>
    </xf>
    <xf numFmtId="0" fontId="19" fillId="0" borderId="15" xfId="0" applyFont="1" applyBorder="1" applyAlignment="1" applyProtection="1">
      <alignment horizontal="center" vertical="top" wrapText="1"/>
      <protection hidden="1"/>
    </xf>
    <xf numFmtId="0" fontId="19" fillId="0" borderId="0" xfId="0" applyFont="1" applyBorder="1" applyAlignment="1" applyProtection="1">
      <alignment horizontal="center" vertical="top" wrapText="1"/>
      <protection hidden="1"/>
    </xf>
    <xf numFmtId="0" fontId="20" fillId="0" borderId="0" xfId="0" applyFont="1" applyBorder="1" applyAlignment="1" applyProtection="1">
      <alignment horizontal="center" vertical="top" wrapText="1"/>
      <protection hidden="1"/>
    </xf>
    <xf numFmtId="0" fontId="20" fillId="0" borderId="14" xfId="0" applyFont="1" applyBorder="1" applyAlignment="1" applyProtection="1">
      <alignment horizontal="center" vertical="top" wrapText="1"/>
      <protection hidden="1"/>
    </xf>
    <xf numFmtId="0" fontId="28" fillId="0" borderId="0" xfId="0" applyFont="1" applyBorder="1" applyAlignment="1" applyProtection="1">
      <alignment horizontal="left" wrapText="1"/>
      <protection hidden="1"/>
    </xf>
    <xf numFmtId="0" fontId="29" fillId="0" borderId="0" xfId="0" applyFont="1" applyBorder="1" applyAlignment="1" applyProtection="1">
      <alignment horizontal="left" vertical="center"/>
      <protection hidden="1"/>
    </xf>
    <xf numFmtId="0" fontId="31" fillId="0" borderId="0" xfId="0" applyFont="1" applyBorder="1" applyAlignment="1" applyProtection="1">
      <alignment horizontal="left"/>
      <protection hidden="1"/>
    </xf>
    <xf numFmtId="1" fontId="27" fillId="0" borderId="0" xfId="0" applyNumberFormat="1" applyFont="1" applyBorder="1" applyAlignment="1" applyProtection="1">
      <alignment horizontal="center" wrapText="1"/>
      <protection hidden="1"/>
    </xf>
    <xf numFmtId="0" fontId="21" fillId="0" borderId="43" xfId="0" applyFont="1" applyBorder="1" applyAlignment="1" applyProtection="1">
      <alignment horizontal="justify" vertical="justify" wrapText="1"/>
      <protection hidden="1"/>
    </xf>
    <xf numFmtId="0" fontId="21" fillId="0" borderId="44" xfId="0" applyFont="1" applyBorder="1" applyAlignment="1" applyProtection="1">
      <alignment horizontal="justify" vertical="justify" wrapText="1"/>
      <protection hidden="1"/>
    </xf>
    <xf numFmtId="0" fontId="21" fillId="0" borderId="45" xfId="0" applyFont="1" applyBorder="1" applyAlignment="1" applyProtection="1">
      <alignment horizontal="justify" vertical="justify" wrapText="1"/>
      <protection hidden="1"/>
    </xf>
  </cellXfs>
  <cellStyles count="1">
    <cellStyle name="Normal" xfId="0" builtinId="0"/>
  </cellStyles>
  <dxfs count="3">
    <dxf>
      <font>
        <color theme="0"/>
      </font>
    </dxf>
    <dxf>
      <font>
        <color theme="0"/>
      </font>
    </dxf>
    <dxf>
      <font>
        <color theme="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C00000"/>
  </sheetPr>
  <dimension ref="A1:H26"/>
  <sheetViews>
    <sheetView showRowColHeaders="0" tabSelected="1" workbookViewId="0">
      <pane ySplit="5" topLeftCell="A6" activePane="bottomLeft" state="frozen"/>
      <selection pane="bottomLeft" activeCell="F7" sqref="F7"/>
    </sheetView>
  </sheetViews>
  <sheetFormatPr defaultColWidth="0" defaultRowHeight="15" zeroHeight="1"/>
  <cols>
    <col min="1" max="1" width="61.5703125" style="22" customWidth="1"/>
    <col min="2" max="2" width="7.140625" style="22" bestFit="1" customWidth="1"/>
    <col min="3" max="3" width="31" style="22" customWidth="1"/>
    <col min="4" max="4" width="20.28515625" style="22" customWidth="1"/>
    <col min="5" max="5" width="14.28515625" style="22" customWidth="1"/>
    <col min="6" max="6" width="23.7109375" style="22" customWidth="1"/>
    <col min="7" max="7" width="28.140625" style="22" customWidth="1"/>
    <col min="8" max="8" width="9.140625" style="22" customWidth="1"/>
    <col min="9" max="16384" width="9.140625" style="22" hidden="1"/>
  </cols>
  <sheetData>
    <row r="1" spans="1:8" ht="38.25" customHeight="1">
      <c r="A1" s="91" t="s">
        <v>0</v>
      </c>
      <c r="B1" s="93" t="s">
        <v>54</v>
      </c>
      <c r="C1" s="94"/>
      <c r="D1" s="94"/>
      <c r="E1" s="94"/>
      <c r="F1" s="94"/>
      <c r="G1" s="95"/>
      <c r="H1" s="79"/>
    </row>
    <row r="2" spans="1:8" ht="25.5" customHeight="1" thickBot="1">
      <c r="A2" s="92"/>
      <c r="B2" s="96"/>
      <c r="C2" s="97"/>
      <c r="D2" s="97"/>
      <c r="E2" s="97"/>
      <c r="F2" s="97"/>
      <c r="G2" s="98"/>
      <c r="H2" s="79"/>
    </row>
    <row r="3" spans="1:8" ht="27.75" customHeight="1" thickBot="1">
      <c r="A3" s="92"/>
      <c r="B3" s="82" t="s">
        <v>2</v>
      </c>
      <c r="C3" s="82"/>
      <c r="D3" s="82"/>
      <c r="E3" s="83" t="s">
        <v>3</v>
      </c>
      <c r="F3" s="83"/>
      <c r="G3" s="72">
        <v>44743</v>
      </c>
      <c r="H3" s="79"/>
    </row>
    <row r="4" spans="1:8" ht="25.5" customHeight="1" thickBot="1">
      <c r="A4" s="78" t="s">
        <v>1</v>
      </c>
      <c r="B4" s="84" t="s">
        <v>4</v>
      </c>
      <c r="C4" s="84"/>
      <c r="D4" s="85" t="s">
        <v>5</v>
      </c>
      <c r="E4" s="86"/>
      <c r="F4" s="86"/>
      <c r="G4" s="87"/>
      <c r="H4" s="79"/>
    </row>
    <row r="5" spans="1:8" ht="35.25" customHeight="1" thickBot="1">
      <c r="A5" s="77" t="s">
        <v>53</v>
      </c>
      <c r="B5" s="74" t="s">
        <v>6</v>
      </c>
      <c r="C5" s="1" t="s">
        <v>7</v>
      </c>
      <c r="D5" s="1" t="s">
        <v>8</v>
      </c>
      <c r="E5" s="73" t="s">
        <v>9</v>
      </c>
      <c r="F5" s="1" t="s">
        <v>10</v>
      </c>
      <c r="G5" s="2" t="s">
        <v>11</v>
      </c>
      <c r="H5" s="79"/>
    </row>
    <row r="6" spans="1:8" ht="24.75" customHeight="1">
      <c r="A6" s="89" t="s">
        <v>55</v>
      </c>
      <c r="B6" s="75">
        <v>1</v>
      </c>
      <c r="C6" s="55" t="s">
        <v>12</v>
      </c>
      <c r="D6" s="55" t="s">
        <v>13</v>
      </c>
      <c r="E6" s="55" t="s">
        <v>56</v>
      </c>
      <c r="F6" s="56">
        <v>43800</v>
      </c>
      <c r="G6" s="59">
        <f>IF(F6&gt;0,$G$3-365,0)</f>
        <v>44378</v>
      </c>
      <c r="H6" s="80"/>
    </row>
    <row r="7" spans="1:8" ht="24.75" customHeight="1">
      <c r="A7" s="89"/>
      <c r="B7" s="76">
        <v>2</v>
      </c>
      <c r="C7" s="57"/>
      <c r="D7" s="57"/>
      <c r="E7" s="57"/>
      <c r="F7" s="58"/>
      <c r="G7" s="61">
        <f>IF(F7&gt;0,$G$3-365,0)</f>
        <v>0</v>
      </c>
      <c r="H7" s="80"/>
    </row>
    <row r="8" spans="1:8" ht="24.75" customHeight="1">
      <c r="A8" s="89"/>
      <c r="B8" s="76">
        <v>3</v>
      </c>
      <c r="C8" s="57"/>
      <c r="D8" s="57"/>
      <c r="E8" s="57"/>
      <c r="F8" s="58"/>
      <c r="G8" s="61">
        <f t="shared" ref="G8:G25" si="0">IF(F8&gt;0,$G$3-365,0)</f>
        <v>0</v>
      </c>
      <c r="H8" s="80"/>
    </row>
    <row r="9" spans="1:8" ht="24.75" customHeight="1">
      <c r="A9" s="89"/>
      <c r="B9" s="76">
        <v>4</v>
      </c>
      <c r="C9" s="57"/>
      <c r="D9" s="57"/>
      <c r="E9" s="57"/>
      <c r="F9" s="58"/>
      <c r="G9" s="61">
        <f t="shared" si="0"/>
        <v>0</v>
      </c>
      <c r="H9" s="80"/>
    </row>
    <row r="10" spans="1:8" ht="24.75" customHeight="1">
      <c r="A10" s="89"/>
      <c r="B10" s="76">
        <v>5</v>
      </c>
      <c r="C10" s="57"/>
      <c r="D10" s="57"/>
      <c r="E10" s="57"/>
      <c r="F10" s="58"/>
      <c r="G10" s="61">
        <f t="shared" si="0"/>
        <v>0</v>
      </c>
      <c r="H10" s="80"/>
    </row>
    <row r="11" spans="1:8" ht="24.75" customHeight="1">
      <c r="A11" s="89"/>
      <c r="B11" s="76">
        <v>6</v>
      </c>
      <c r="C11" s="57"/>
      <c r="D11" s="57"/>
      <c r="E11" s="57"/>
      <c r="F11" s="58"/>
      <c r="G11" s="61">
        <f t="shared" si="0"/>
        <v>0</v>
      </c>
      <c r="H11" s="80"/>
    </row>
    <row r="12" spans="1:8" ht="24.75" customHeight="1">
      <c r="A12" s="89"/>
      <c r="B12" s="76">
        <v>7</v>
      </c>
      <c r="C12" s="57"/>
      <c r="D12" s="57"/>
      <c r="E12" s="57"/>
      <c r="F12" s="58"/>
      <c r="G12" s="61">
        <f t="shared" si="0"/>
        <v>0</v>
      </c>
      <c r="H12" s="80"/>
    </row>
    <row r="13" spans="1:8" ht="24.75" customHeight="1" thickBot="1">
      <c r="A13" s="90"/>
      <c r="B13" s="76">
        <v>8</v>
      </c>
      <c r="C13" s="57"/>
      <c r="D13" s="57"/>
      <c r="E13" s="57"/>
      <c r="F13" s="58"/>
      <c r="G13" s="61">
        <f t="shared" si="0"/>
        <v>0</v>
      </c>
      <c r="H13" s="80"/>
    </row>
    <row r="14" spans="1:8" ht="24.75" customHeight="1">
      <c r="A14" s="71"/>
      <c r="B14" s="60">
        <v>9</v>
      </c>
      <c r="C14" s="57"/>
      <c r="D14" s="57"/>
      <c r="E14" s="57"/>
      <c r="F14" s="58"/>
      <c r="G14" s="61">
        <f t="shared" si="0"/>
        <v>0</v>
      </c>
      <c r="H14" s="80"/>
    </row>
    <row r="15" spans="1:8" ht="24.75" customHeight="1">
      <c r="A15" s="71"/>
      <c r="B15" s="60">
        <v>10</v>
      </c>
      <c r="C15" s="57"/>
      <c r="D15" s="57"/>
      <c r="E15" s="57"/>
      <c r="F15" s="58"/>
      <c r="G15" s="61">
        <f t="shared" si="0"/>
        <v>0</v>
      </c>
      <c r="H15" s="80"/>
    </row>
    <row r="16" spans="1:8" ht="24.75" customHeight="1">
      <c r="A16" s="88"/>
      <c r="B16" s="60">
        <v>11</v>
      </c>
      <c r="C16" s="57" t="s">
        <v>52</v>
      </c>
      <c r="D16" s="57"/>
      <c r="E16" s="57"/>
      <c r="F16" s="58"/>
      <c r="G16" s="61">
        <f t="shared" si="0"/>
        <v>0</v>
      </c>
      <c r="H16" s="80"/>
    </row>
    <row r="17" spans="1:8" ht="24.75" customHeight="1">
      <c r="A17" s="88"/>
      <c r="B17" s="60">
        <v>12</v>
      </c>
      <c r="C17" s="57"/>
      <c r="D17" s="57"/>
      <c r="E17" s="57"/>
      <c r="F17" s="58"/>
      <c r="G17" s="61">
        <f t="shared" si="0"/>
        <v>0</v>
      </c>
      <c r="H17" s="80"/>
    </row>
    <row r="18" spans="1:8" ht="24.75" customHeight="1">
      <c r="A18" s="88"/>
      <c r="B18" s="60">
        <v>13</v>
      </c>
      <c r="C18" s="57"/>
      <c r="D18" s="57"/>
      <c r="E18" s="57"/>
      <c r="F18" s="58"/>
      <c r="G18" s="61">
        <f t="shared" si="0"/>
        <v>0</v>
      </c>
      <c r="H18" s="80"/>
    </row>
    <row r="19" spans="1:8" ht="24.75" customHeight="1">
      <c r="A19" s="88"/>
      <c r="B19" s="60">
        <v>14</v>
      </c>
      <c r="C19" s="57"/>
      <c r="D19" s="57"/>
      <c r="E19" s="57"/>
      <c r="F19" s="58"/>
      <c r="G19" s="61">
        <f t="shared" si="0"/>
        <v>0</v>
      </c>
      <c r="H19" s="80"/>
    </row>
    <row r="20" spans="1:8" ht="24.75" customHeight="1">
      <c r="A20" s="88"/>
      <c r="B20" s="60">
        <v>15</v>
      </c>
      <c r="C20" s="57"/>
      <c r="D20" s="57"/>
      <c r="E20" s="57"/>
      <c r="F20" s="58"/>
      <c r="G20" s="61">
        <f t="shared" si="0"/>
        <v>0</v>
      </c>
      <c r="H20" s="80"/>
    </row>
    <row r="21" spans="1:8" ht="24.75" customHeight="1">
      <c r="A21" s="88"/>
      <c r="B21" s="60">
        <v>16</v>
      </c>
      <c r="C21" s="57"/>
      <c r="D21" s="57"/>
      <c r="E21" s="57"/>
      <c r="F21" s="58"/>
      <c r="G21" s="61">
        <f t="shared" si="0"/>
        <v>0</v>
      </c>
      <c r="H21" s="80"/>
    </row>
    <row r="22" spans="1:8" ht="24.75" customHeight="1">
      <c r="A22" s="88"/>
      <c r="B22" s="60">
        <v>17</v>
      </c>
      <c r="C22" s="57"/>
      <c r="D22" s="57"/>
      <c r="E22" s="57"/>
      <c r="F22" s="58"/>
      <c r="G22" s="61">
        <f t="shared" si="0"/>
        <v>0</v>
      </c>
      <c r="H22" s="80"/>
    </row>
    <row r="23" spans="1:8" ht="24.75" customHeight="1">
      <c r="A23" s="71"/>
      <c r="B23" s="60">
        <v>18</v>
      </c>
      <c r="C23" s="57"/>
      <c r="D23" s="57"/>
      <c r="E23" s="57"/>
      <c r="F23" s="58"/>
      <c r="G23" s="61">
        <f t="shared" si="0"/>
        <v>0</v>
      </c>
      <c r="H23" s="80"/>
    </row>
    <row r="24" spans="1:8" ht="24.75" customHeight="1">
      <c r="A24" s="71"/>
      <c r="B24" s="60">
        <v>19</v>
      </c>
      <c r="C24" s="57"/>
      <c r="D24" s="57"/>
      <c r="E24" s="57"/>
      <c r="F24" s="58"/>
      <c r="G24" s="61">
        <f t="shared" si="0"/>
        <v>0</v>
      </c>
      <c r="H24" s="80"/>
    </row>
    <row r="25" spans="1:8" ht="24.75" customHeight="1" thickBot="1">
      <c r="A25" s="71"/>
      <c r="B25" s="62">
        <v>20</v>
      </c>
      <c r="C25" s="63"/>
      <c r="D25" s="63"/>
      <c r="E25" s="63"/>
      <c r="F25" s="64"/>
      <c r="G25" s="65">
        <f t="shared" si="0"/>
        <v>0</v>
      </c>
      <c r="H25" s="80"/>
    </row>
    <row r="26" spans="1:8">
      <c r="A26" s="81"/>
      <c r="B26" s="81"/>
      <c r="C26" s="81"/>
      <c r="D26" s="81"/>
      <c r="E26" s="81"/>
      <c r="F26" s="81"/>
      <c r="G26" s="81"/>
      <c r="H26" s="81"/>
    </row>
  </sheetData>
  <sheetProtection password="CDF6" sheet="1" objects="1" scenarios="1" formatCells="0" formatColumns="0"/>
  <mergeCells count="10">
    <mergeCell ref="H1:H25"/>
    <mergeCell ref="A26:H26"/>
    <mergeCell ref="B3:D3"/>
    <mergeCell ref="E3:F3"/>
    <mergeCell ref="B4:C4"/>
    <mergeCell ref="D4:G4"/>
    <mergeCell ref="A16:A22"/>
    <mergeCell ref="A6:A13"/>
    <mergeCell ref="A1:A3"/>
    <mergeCell ref="B1:G2"/>
  </mergeCells>
  <conditionalFormatting sqref="G6:G25">
    <cfRule type="cellIs" dxfId="2" priority="1" operator="equal">
      <formula>0</formula>
    </cfRule>
  </conditionalFormatting>
  <dataValidations count="2">
    <dataValidation type="list" allowBlank="1" showInputMessage="1" showErrorMessage="1" sqref="E6">
      <formula1>"L-1,L-2,L-3,L-4,L-5,L-6,L-7,L-8,L-9,L-10,L-11,L-12,L-13,L-14,L-15,L-16,L-17,L-18,L-19,L-20"</formula1>
    </dataValidation>
    <dataValidation type="list" allowBlank="1" showInputMessage="1" showErrorMessage="1" sqref="B4:C4">
      <formula1>"कार्यालय:,Office:"</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sheetPr>
    <tabColor rgb="FFFFFF00"/>
  </sheetPr>
  <dimension ref="A1:H32"/>
  <sheetViews>
    <sheetView zoomScale="85" zoomScaleNormal="85" workbookViewId="0">
      <selection activeCell="A3" sqref="A3:H3"/>
    </sheetView>
  </sheetViews>
  <sheetFormatPr defaultRowHeight="15"/>
  <cols>
    <col min="1" max="1" width="8.42578125" style="22" customWidth="1"/>
    <col min="2" max="2" width="33.140625" style="22" customWidth="1"/>
    <col min="3" max="3" width="23" style="22" customWidth="1"/>
    <col min="4" max="4" width="14.5703125" style="22" customWidth="1"/>
    <col min="5" max="6" width="17.140625" style="22" customWidth="1"/>
    <col min="7" max="7" width="21.140625" style="22" bestFit="1" customWidth="1"/>
    <col min="8" max="8" width="17.140625" style="22" customWidth="1"/>
    <col min="9" max="16384" width="9.140625" style="22"/>
  </cols>
  <sheetData>
    <row r="1" spans="1:8" ht="38.25" customHeight="1">
      <c r="A1" s="144" t="str">
        <f>CONCATENATE(Master!B4,Master!D4)</f>
        <v>कार्यालय:प्रधानाचार्य, राजकीय उच्च माध्यमिक विद्यालय रायमलवाड़ा, जोधपुर</v>
      </c>
      <c r="B1" s="145"/>
      <c r="C1" s="145"/>
      <c r="D1" s="145"/>
      <c r="E1" s="145"/>
      <c r="F1" s="145"/>
      <c r="G1" s="145"/>
      <c r="H1" s="146"/>
    </row>
    <row r="2" spans="1:8" ht="22.5">
      <c r="A2" s="147" t="s">
        <v>40</v>
      </c>
      <c r="B2" s="148"/>
      <c r="C2" s="149"/>
      <c r="D2" s="149"/>
      <c r="E2" s="149"/>
      <c r="F2" s="149"/>
      <c r="G2" s="149"/>
      <c r="H2" s="150"/>
    </row>
    <row r="3" spans="1:8" ht="144.75" customHeight="1" thickBot="1">
      <c r="A3" s="155" t="str">
        <f>Master!A6</f>
        <v xml:space="preserve">   राज्य  सरकार के आदेशांक- एफ- 15 (1) एफ. डी. नियम- 2017 Jaipur  दिनांक-30-10-2017 एवं संसोधन दिनांक 09-12-2017  के अनुसरण  में स्थानीय  कार्यालय  अधीन निम्नांकित  कार्मिकों द्वारा  एक  वर्ष की संतोषजनक सेवा पूर्ण  करने पर माह- जुलाई, 2022   की  वेतन वृद्धि पुनरीक्षित वेतनमान- 2017   के तहत निम्नानुसार स्वीकृत  की  जाकर वेतन वृद्धि  तिथि  से कॉलम संख्या-  4   में अंकित  पे- मेट्रिक्स लेवल में कॉलम संख्या-7   में अंकित वेतन प्राप्त करने  की स्वीकृति प्रदान की जाती है। वित्त विभाग के आदेशांक-एफ/एफ-डी/ग्रुप-2/74 दिनांक-23-07-1974 के अनुसार वेतन वृद्धि लाभ माह की प्रथम तारीख से देय होगा एवं प्रमाणित किया जाता है कि कार्मिकों ने ऐसे किसी अवकाश का उपभोग नहीं किया जिससे उनकी वेतन वृद्धि प्रभावित होती हो।</v>
      </c>
      <c r="B3" s="156"/>
      <c r="C3" s="156"/>
      <c r="D3" s="156"/>
      <c r="E3" s="156"/>
      <c r="F3" s="156"/>
      <c r="G3" s="156"/>
      <c r="H3" s="157"/>
    </row>
    <row r="4" spans="1:8" ht="41.25" thickBot="1">
      <c r="A4" s="36" t="s">
        <v>6</v>
      </c>
      <c r="B4" s="37" t="s">
        <v>41</v>
      </c>
      <c r="C4" s="38" t="s">
        <v>8</v>
      </c>
      <c r="D4" s="38" t="s">
        <v>42</v>
      </c>
      <c r="E4" s="38" t="s">
        <v>43</v>
      </c>
      <c r="F4" s="38" t="s">
        <v>44</v>
      </c>
      <c r="G4" s="39" t="s">
        <v>45</v>
      </c>
      <c r="H4" s="40" t="s">
        <v>46</v>
      </c>
    </row>
    <row r="5" spans="1:8" ht="33.75" customHeight="1">
      <c r="A5" s="41">
        <v>1</v>
      </c>
      <c r="B5" s="66" t="str">
        <f>'GA-92'!B10</f>
        <v>Ram</v>
      </c>
      <c r="C5" s="42" t="str">
        <f>'GA-92'!C10</f>
        <v>Teacher</v>
      </c>
      <c r="D5" s="42" t="str">
        <f>'GA-92'!F10</f>
        <v>L-11</v>
      </c>
      <c r="E5" s="43">
        <f>'GA-92'!G10</f>
        <v>43800</v>
      </c>
      <c r="F5" s="44">
        <f>IF(E5=0,0,Master!$G$3)</f>
        <v>44743</v>
      </c>
      <c r="G5" s="43" t="str">
        <f>'GA-92'!K10:K10</f>
        <v>45100 (L-11)</v>
      </c>
      <c r="H5" s="45">
        <f>IF(E5=0,0,F5+365)</f>
        <v>45108</v>
      </c>
    </row>
    <row r="6" spans="1:8" ht="33.75" customHeight="1">
      <c r="A6" s="46">
        <v>2</v>
      </c>
      <c r="B6" s="67">
        <f>'GA-92'!B11</f>
        <v>0</v>
      </c>
      <c r="C6" s="30">
        <f>'GA-92'!C11</f>
        <v>0</v>
      </c>
      <c r="D6" s="30">
        <f>'GA-92'!F11</f>
        <v>0</v>
      </c>
      <c r="E6" s="31">
        <f>'GA-92'!G11</f>
        <v>0</v>
      </c>
      <c r="F6" s="32">
        <f>IF(E6=0,0,Master!$G$3)</f>
        <v>0</v>
      </c>
      <c r="G6" s="31">
        <f>'GA-92'!K11:K11</f>
        <v>0</v>
      </c>
      <c r="H6" s="47">
        <f t="shared" ref="H6:H24" si="0">IF(E6=0,0,F6+365)</f>
        <v>0</v>
      </c>
    </row>
    <row r="7" spans="1:8" ht="33.75" customHeight="1">
      <c r="A7" s="46">
        <v>3</v>
      </c>
      <c r="B7" s="67">
        <f>'GA-92'!B12</f>
        <v>0</v>
      </c>
      <c r="C7" s="30">
        <f>'GA-92'!C12</f>
        <v>0</v>
      </c>
      <c r="D7" s="30">
        <f>'GA-92'!F12</f>
        <v>0</v>
      </c>
      <c r="E7" s="31">
        <f>'GA-92'!G12</f>
        <v>0</v>
      </c>
      <c r="F7" s="32">
        <f>IF(E7=0,0,Master!$G$3)</f>
        <v>0</v>
      </c>
      <c r="G7" s="31">
        <f>'GA-92'!K12:K12</f>
        <v>0</v>
      </c>
      <c r="H7" s="47">
        <f t="shared" si="0"/>
        <v>0</v>
      </c>
    </row>
    <row r="8" spans="1:8" ht="33.75" customHeight="1">
      <c r="A8" s="46">
        <v>4</v>
      </c>
      <c r="B8" s="67">
        <f>'GA-92'!B13</f>
        <v>0</v>
      </c>
      <c r="C8" s="30">
        <f>'GA-92'!C13</f>
        <v>0</v>
      </c>
      <c r="D8" s="30">
        <f>'GA-92'!F13</f>
        <v>0</v>
      </c>
      <c r="E8" s="31">
        <f>'GA-92'!G13</f>
        <v>0</v>
      </c>
      <c r="F8" s="32">
        <f>IF(E8=0,0,Master!$G$3)</f>
        <v>0</v>
      </c>
      <c r="G8" s="31">
        <f>'GA-92'!K13:K13</f>
        <v>0</v>
      </c>
      <c r="H8" s="47">
        <f t="shared" si="0"/>
        <v>0</v>
      </c>
    </row>
    <row r="9" spans="1:8" ht="33.75" customHeight="1">
      <c r="A9" s="48">
        <v>5</v>
      </c>
      <c r="B9" s="68">
        <f>'GA-92'!B14</f>
        <v>0</v>
      </c>
      <c r="C9" s="33">
        <f>'GA-92'!C14</f>
        <v>0</v>
      </c>
      <c r="D9" s="33">
        <f>'GA-92'!F14</f>
        <v>0</v>
      </c>
      <c r="E9" s="34">
        <f>'GA-92'!G14</f>
        <v>0</v>
      </c>
      <c r="F9" s="35">
        <f>IF(E9=0,0,Master!$G$3)</f>
        <v>0</v>
      </c>
      <c r="G9" s="34">
        <f>'GA-92'!K14:K14</f>
        <v>0</v>
      </c>
      <c r="H9" s="49">
        <f t="shared" si="0"/>
        <v>0</v>
      </c>
    </row>
    <row r="10" spans="1:8" ht="33.75" customHeight="1">
      <c r="A10" s="46">
        <v>6</v>
      </c>
      <c r="B10" s="67">
        <f>'GA-92'!B15</f>
        <v>0</v>
      </c>
      <c r="C10" s="30">
        <f>'GA-92'!C15</f>
        <v>0</v>
      </c>
      <c r="D10" s="30">
        <f>'GA-92'!F15</f>
        <v>0</v>
      </c>
      <c r="E10" s="31">
        <f>'GA-92'!G15</f>
        <v>0</v>
      </c>
      <c r="F10" s="32">
        <f>IF(E10=0,0,Master!$G$3)</f>
        <v>0</v>
      </c>
      <c r="G10" s="31">
        <f>'GA-92'!K15:K15</f>
        <v>0</v>
      </c>
      <c r="H10" s="47">
        <f t="shared" si="0"/>
        <v>0</v>
      </c>
    </row>
    <row r="11" spans="1:8" ht="33.75" customHeight="1">
      <c r="A11" s="46">
        <v>7</v>
      </c>
      <c r="B11" s="67">
        <f>'GA-92'!B16</f>
        <v>0</v>
      </c>
      <c r="C11" s="30">
        <f>'GA-92'!C16</f>
        <v>0</v>
      </c>
      <c r="D11" s="30">
        <f>'GA-92'!F16</f>
        <v>0</v>
      </c>
      <c r="E11" s="31">
        <f>'GA-92'!G16</f>
        <v>0</v>
      </c>
      <c r="F11" s="32">
        <f>IF(E11=0,0,Master!$G$3)</f>
        <v>0</v>
      </c>
      <c r="G11" s="31">
        <f>'GA-92'!K16:K16</f>
        <v>0</v>
      </c>
      <c r="H11" s="47">
        <f t="shared" si="0"/>
        <v>0</v>
      </c>
    </row>
    <row r="12" spans="1:8" ht="33.75" customHeight="1">
      <c r="A12" s="46">
        <v>8</v>
      </c>
      <c r="B12" s="67">
        <f>'GA-92'!B17</f>
        <v>0</v>
      </c>
      <c r="C12" s="30">
        <f>'GA-92'!C17</f>
        <v>0</v>
      </c>
      <c r="D12" s="30">
        <f>'GA-92'!F17</f>
        <v>0</v>
      </c>
      <c r="E12" s="31">
        <f>'GA-92'!G17</f>
        <v>0</v>
      </c>
      <c r="F12" s="32">
        <f>IF(E12=0,0,Master!$G$3)</f>
        <v>0</v>
      </c>
      <c r="G12" s="31">
        <f>'GA-92'!K17:K17</f>
        <v>0</v>
      </c>
      <c r="H12" s="47">
        <f t="shared" si="0"/>
        <v>0</v>
      </c>
    </row>
    <row r="13" spans="1:8" ht="33.75" customHeight="1">
      <c r="A13" s="46">
        <v>9</v>
      </c>
      <c r="B13" s="67">
        <f>'GA-92'!B18</f>
        <v>0</v>
      </c>
      <c r="C13" s="30">
        <f>'GA-92'!C18</f>
        <v>0</v>
      </c>
      <c r="D13" s="30">
        <f>'GA-92'!F18</f>
        <v>0</v>
      </c>
      <c r="E13" s="31">
        <f>'GA-92'!G18</f>
        <v>0</v>
      </c>
      <c r="F13" s="32">
        <f>IF(E13=0,0,Master!$G$3)</f>
        <v>0</v>
      </c>
      <c r="G13" s="31">
        <f>'GA-92'!K18:K18</f>
        <v>0</v>
      </c>
      <c r="H13" s="47">
        <f t="shared" si="0"/>
        <v>0</v>
      </c>
    </row>
    <row r="14" spans="1:8" ht="33.75" customHeight="1">
      <c r="A14" s="46">
        <v>10</v>
      </c>
      <c r="B14" s="67">
        <f>'GA-92'!B19</f>
        <v>0</v>
      </c>
      <c r="C14" s="30">
        <f>'GA-92'!C19</f>
        <v>0</v>
      </c>
      <c r="D14" s="30">
        <f>'GA-92'!F19</f>
        <v>0</v>
      </c>
      <c r="E14" s="31">
        <f>'GA-92'!G19</f>
        <v>0</v>
      </c>
      <c r="F14" s="32">
        <f>IF(E14=0,0,Master!$G$3)</f>
        <v>0</v>
      </c>
      <c r="G14" s="31">
        <f>'GA-92'!K19:K19</f>
        <v>0</v>
      </c>
      <c r="H14" s="47">
        <f t="shared" si="0"/>
        <v>0</v>
      </c>
    </row>
    <row r="15" spans="1:8" ht="33.75" customHeight="1">
      <c r="A15" s="46">
        <v>11</v>
      </c>
      <c r="B15" s="67" t="str">
        <f>'GA-92'!B20</f>
        <v>.</v>
      </c>
      <c r="C15" s="30">
        <f>'GA-92'!C20</f>
        <v>0</v>
      </c>
      <c r="D15" s="30">
        <f>'GA-92'!F20</f>
        <v>0</v>
      </c>
      <c r="E15" s="31">
        <f>'GA-92'!G20</f>
        <v>0</v>
      </c>
      <c r="F15" s="32">
        <f>IF(E15=0,0,Master!$G$3)</f>
        <v>0</v>
      </c>
      <c r="G15" s="31">
        <f>'GA-92'!K20:K20</f>
        <v>0</v>
      </c>
      <c r="H15" s="47">
        <f t="shared" si="0"/>
        <v>0</v>
      </c>
    </row>
    <row r="16" spans="1:8" ht="33.75" customHeight="1">
      <c r="A16" s="46">
        <v>12</v>
      </c>
      <c r="B16" s="67">
        <f>'GA-92'!B21</f>
        <v>0</v>
      </c>
      <c r="C16" s="30">
        <f>'GA-92'!C21</f>
        <v>0</v>
      </c>
      <c r="D16" s="30">
        <f>'GA-92'!F21</f>
        <v>0</v>
      </c>
      <c r="E16" s="31">
        <f>'GA-92'!G21</f>
        <v>0</v>
      </c>
      <c r="F16" s="32">
        <f>IF(E16=0,0,Master!$G$3)</f>
        <v>0</v>
      </c>
      <c r="G16" s="31">
        <f>'GA-92'!K21:K21</f>
        <v>0</v>
      </c>
      <c r="H16" s="47">
        <f t="shared" si="0"/>
        <v>0</v>
      </c>
    </row>
    <row r="17" spans="1:8" ht="33.75" customHeight="1">
      <c r="A17" s="46">
        <v>13</v>
      </c>
      <c r="B17" s="67">
        <f>'GA-92'!B22</f>
        <v>0</v>
      </c>
      <c r="C17" s="30">
        <f>'GA-92'!C22</f>
        <v>0</v>
      </c>
      <c r="D17" s="30">
        <f>'GA-92'!F22</f>
        <v>0</v>
      </c>
      <c r="E17" s="31">
        <f>'GA-92'!G22</f>
        <v>0</v>
      </c>
      <c r="F17" s="32">
        <f>IF(E17=0,0,Master!$G$3)</f>
        <v>0</v>
      </c>
      <c r="G17" s="31">
        <f>'GA-92'!K22:K22</f>
        <v>0</v>
      </c>
      <c r="H17" s="47">
        <f t="shared" si="0"/>
        <v>0</v>
      </c>
    </row>
    <row r="18" spans="1:8" ht="33.75" customHeight="1">
      <c r="A18" s="46">
        <v>14</v>
      </c>
      <c r="B18" s="67">
        <f>'GA-92'!B23</f>
        <v>0</v>
      </c>
      <c r="C18" s="30">
        <f>'GA-92'!C23</f>
        <v>0</v>
      </c>
      <c r="D18" s="30">
        <f>'GA-92'!F23</f>
        <v>0</v>
      </c>
      <c r="E18" s="31">
        <f>'GA-92'!G23</f>
        <v>0</v>
      </c>
      <c r="F18" s="32">
        <f>IF(E18=0,0,Master!$G$3)</f>
        <v>0</v>
      </c>
      <c r="G18" s="31">
        <f>'GA-92'!K23:K23</f>
        <v>0</v>
      </c>
      <c r="H18" s="47">
        <f t="shared" si="0"/>
        <v>0</v>
      </c>
    </row>
    <row r="19" spans="1:8" ht="33.75" customHeight="1">
      <c r="A19" s="46">
        <v>15</v>
      </c>
      <c r="B19" s="67">
        <f>'GA-92'!B24</f>
        <v>0</v>
      </c>
      <c r="C19" s="30">
        <f>'GA-92'!C24</f>
        <v>0</v>
      </c>
      <c r="D19" s="30">
        <f>'GA-92'!F24</f>
        <v>0</v>
      </c>
      <c r="E19" s="31">
        <f>'GA-92'!G24</f>
        <v>0</v>
      </c>
      <c r="F19" s="32">
        <f>IF(E19=0,0,Master!$G$3)</f>
        <v>0</v>
      </c>
      <c r="G19" s="31">
        <f>'GA-92'!K24:K24</f>
        <v>0</v>
      </c>
      <c r="H19" s="47">
        <f t="shared" si="0"/>
        <v>0</v>
      </c>
    </row>
    <row r="20" spans="1:8" ht="33.75" customHeight="1">
      <c r="A20" s="46">
        <v>16</v>
      </c>
      <c r="B20" s="67">
        <f>'GA-92'!B25</f>
        <v>0</v>
      </c>
      <c r="C20" s="30">
        <f>'GA-92'!C25</f>
        <v>0</v>
      </c>
      <c r="D20" s="30">
        <f>'GA-92'!F25</f>
        <v>0</v>
      </c>
      <c r="E20" s="31">
        <f>'GA-92'!G25</f>
        <v>0</v>
      </c>
      <c r="F20" s="32">
        <f>IF(E20=0,0,Master!$G$3)</f>
        <v>0</v>
      </c>
      <c r="G20" s="31">
        <f>'GA-92'!K25:K25</f>
        <v>0</v>
      </c>
      <c r="H20" s="47">
        <f t="shared" si="0"/>
        <v>0</v>
      </c>
    </row>
    <row r="21" spans="1:8" ht="33.75" customHeight="1">
      <c r="A21" s="46">
        <v>17</v>
      </c>
      <c r="B21" s="67">
        <f>'GA-92'!B26</f>
        <v>0</v>
      </c>
      <c r="C21" s="30">
        <f>'GA-92'!C26</f>
        <v>0</v>
      </c>
      <c r="D21" s="30">
        <f>'GA-92'!F26</f>
        <v>0</v>
      </c>
      <c r="E21" s="31">
        <f>'GA-92'!G26</f>
        <v>0</v>
      </c>
      <c r="F21" s="32">
        <f>IF(E21=0,0,Master!$G$3)</f>
        <v>0</v>
      </c>
      <c r="G21" s="31">
        <f>'GA-92'!K26:K26</f>
        <v>0</v>
      </c>
      <c r="H21" s="47">
        <f t="shared" si="0"/>
        <v>0</v>
      </c>
    </row>
    <row r="22" spans="1:8" ht="33.75" customHeight="1">
      <c r="A22" s="46">
        <v>18</v>
      </c>
      <c r="B22" s="67">
        <f>'GA-92'!B27</f>
        <v>0</v>
      </c>
      <c r="C22" s="30">
        <f>'GA-92'!C27</f>
        <v>0</v>
      </c>
      <c r="D22" s="30">
        <f>'GA-92'!F27</f>
        <v>0</v>
      </c>
      <c r="E22" s="31">
        <f>'GA-92'!G27</f>
        <v>0</v>
      </c>
      <c r="F22" s="32">
        <f>IF(E22=0,0,Master!$G$3)</f>
        <v>0</v>
      </c>
      <c r="G22" s="31">
        <f>'GA-92'!K27:K27</f>
        <v>0</v>
      </c>
      <c r="H22" s="47">
        <f t="shared" si="0"/>
        <v>0</v>
      </c>
    </row>
    <row r="23" spans="1:8" ht="33.75" customHeight="1">
      <c r="A23" s="46">
        <v>19</v>
      </c>
      <c r="B23" s="67">
        <f>'GA-92'!B28</f>
        <v>0</v>
      </c>
      <c r="C23" s="30">
        <f>'GA-92'!C28</f>
        <v>0</v>
      </c>
      <c r="D23" s="30">
        <f>'GA-92'!F28</f>
        <v>0</v>
      </c>
      <c r="E23" s="31">
        <f>'GA-92'!G28</f>
        <v>0</v>
      </c>
      <c r="F23" s="32">
        <f>IF(E23=0,0,Master!$G$3)</f>
        <v>0</v>
      </c>
      <c r="G23" s="31">
        <f>'GA-92'!K28:K28</f>
        <v>0</v>
      </c>
      <c r="H23" s="47">
        <f t="shared" si="0"/>
        <v>0</v>
      </c>
    </row>
    <row r="24" spans="1:8" ht="33.75" customHeight="1" thickBot="1">
      <c r="A24" s="50">
        <v>20</v>
      </c>
      <c r="B24" s="69">
        <f>'GA-92'!B29</f>
        <v>0</v>
      </c>
      <c r="C24" s="51">
        <f>'GA-92'!C29</f>
        <v>0</v>
      </c>
      <c r="D24" s="51">
        <f>'GA-92'!F29</f>
        <v>0</v>
      </c>
      <c r="E24" s="52">
        <f>'GA-92'!G29</f>
        <v>0</v>
      </c>
      <c r="F24" s="53">
        <f>IF(E24=0,0,Master!$G$3)</f>
        <v>0</v>
      </c>
      <c r="G24" s="52">
        <f>'GA-92'!K29:K29</f>
        <v>0</v>
      </c>
      <c r="H24" s="54">
        <f t="shared" si="0"/>
        <v>0</v>
      </c>
    </row>
    <row r="25" spans="1:8">
      <c r="A25" s="23"/>
      <c r="B25" s="23"/>
      <c r="C25" s="23"/>
      <c r="D25" s="23"/>
      <c r="E25" s="23"/>
      <c r="F25" s="23"/>
      <c r="G25" s="23"/>
      <c r="H25" s="23"/>
    </row>
    <row r="26" spans="1:8">
      <c r="A26" s="23"/>
      <c r="B26" s="23"/>
      <c r="C26" s="24"/>
      <c r="D26" s="24"/>
      <c r="E26" s="24"/>
      <c r="F26" s="25"/>
      <c r="G26" s="154" t="str">
        <f>Master!D4</f>
        <v>प्रधानाचार्य, राजकीय उच्च माध्यमिक विद्यालय रायमलवाड़ा, जोधपुर</v>
      </c>
      <c r="H26" s="154"/>
    </row>
    <row r="27" spans="1:8" ht="57.75" customHeight="1">
      <c r="A27" s="151" t="s">
        <v>47</v>
      </c>
      <c r="B27" s="151"/>
      <c r="C27" s="26"/>
      <c r="D27" s="26"/>
      <c r="E27" s="26"/>
      <c r="F27" s="26"/>
      <c r="G27" s="154"/>
      <c r="H27" s="154"/>
    </row>
    <row r="28" spans="1:8" ht="23.25">
      <c r="A28" s="152" t="s">
        <v>48</v>
      </c>
      <c r="B28" s="152"/>
      <c r="C28" s="28"/>
      <c r="D28" s="28"/>
      <c r="E28" s="28"/>
      <c r="F28" s="28"/>
      <c r="G28" s="28"/>
      <c r="H28" s="28"/>
    </row>
    <row r="29" spans="1:8" ht="21">
      <c r="A29" s="153" t="s">
        <v>49</v>
      </c>
      <c r="B29" s="153"/>
      <c r="C29" s="153"/>
      <c r="D29" s="153"/>
      <c r="E29" s="27"/>
      <c r="F29" s="28"/>
      <c r="G29" s="28"/>
      <c r="H29" s="28"/>
    </row>
    <row r="30" spans="1:8" ht="21">
      <c r="A30" s="153" t="s">
        <v>50</v>
      </c>
      <c r="B30" s="153"/>
      <c r="C30" s="153"/>
      <c r="D30" s="29"/>
      <c r="E30" s="27"/>
      <c r="F30" s="28"/>
      <c r="G30" s="28"/>
      <c r="H30" s="28"/>
    </row>
    <row r="31" spans="1:8" ht="21">
      <c r="A31" s="153" t="s">
        <v>51</v>
      </c>
      <c r="B31" s="153"/>
      <c r="C31" s="153"/>
      <c r="D31" s="29"/>
      <c r="E31" s="27"/>
      <c r="F31" s="28"/>
      <c r="G31" s="154" t="str">
        <f>G26</f>
        <v>प्रधानाचार्य, राजकीय उच्च माध्यमिक विद्यालय रायमलवाड़ा, जोधपुर</v>
      </c>
      <c r="H31" s="154"/>
    </row>
    <row r="32" spans="1:8" ht="37.5" customHeight="1">
      <c r="A32" s="21"/>
      <c r="B32" s="21"/>
      <c r="C32" s="21"/>
      <c r="D32" s="21"/>
      <c r="E32" s="21"/>
      <c r="F32" s="21"/>
      <c r="G32" s="154"/>
      <c r="H32" s="154"/>
    </row>
  </sheetData>
  <sheetProtection password="CDF6" sheet="1" objects="1" scenarios="1" formatCells="0" formatColumns="0" formatRows="0"/>
  <mergeCells count="10">
    <mergeCell ref="A30:C30"/>
    <mergeCell ref="A31:C31"/>
    <mergeCell ref="G26:H27"/>
    <mergeCell ref="G31:H32"/>
    <mergeCell ref="A29:D29"/>
    <mergeCell ref="A1:H1"/>
    <mergeCell ref="A2:H2"/>
    <mergeCell ref="A3:H3"/>
    <mergeCell ref="A27:B27"/>
    <mergeCell ref="A28:B28"/>
  </mergeCells>
  <conditionalFormatting sqref="B5:H24">
    <cfRule type="cellIs" dxfId="0" priority="1" operator="equal">
      <formula>0</formula>
    </cfRule>
  </conditionalFormatting>
  <pageMargins left="0.46" right="0.19" top="0.23" bottom="0.23" header="0.19" footer="0.19"/>
  <pageSetup paperSize="9" scale="65" orientation="portrait" r:id="rId1"/>
</worksheet>
</file>

<file path=xl/worksheets/sheet3.xml><?xml version="1.0" encoding="utf-8"?>
<worksheet xmlns="http://schemas.openxmlformats.org/spreadsheetml/2006/main" xmlns:r="http://schemas.openxmlformats.org/officeDocument/2006/relationships">
  <sheetPr>
    <tabColor rgb="FF92D050"/>
  </sheetPr>
  <dimension ref="A1:V33"/>
  <sheetViews>
    <sheetView showRowColHeaders="0" topLeftCell="A6" zoomScale="55" zoomScaleNormal="55" workbookViewId="0">
      <selection activeCell="B10" sqref="B10:B29"/>
    </sheetView>
  </sheetViews>
  <sheetFormatPr defaultRowHeight="15"/>
  <cols>
    <col min="1" max="1" width="5.5703125" style="22" customWidth="1"/>
    <col min="2" max="2" width="29.85546875" style="22" customWidth="1"/>
    <col min="3" max="3" width="17.7109375" style="22" customWidth="1"/>
    <col min="4" max="4" width="9.140625" style="22"/>
    <col min="5" max="5" width="7.42578125" style="22" customWidth="1"/>
    <col min="6" max="6" width="7.85546875" style="22" customWidth="1"/>
    <col min="7" max="7" width="17.28515625" style="22" customWidth="1"/>
    <col min="8" max="8" width="14.42578125" style="22" customWidth="1"/>
    <col min="9" max="9" width="14.28515625" style="22" customWidth="1"/>
    <col min="10" max="10" width="16.42578125" style="22" customWidth="1"/>
    <col min="11" max="11" width="21" style="22" customWidth="1"/>
    <col min="12" max="13" width="8.28515625" style="22" customWidth="1"/>
    <col min="14" max="14" width="9" style="22" customWidth="1"/>
    <col min="15" max="15" width="8.28515625" style="22" customWidth="1"/>
    <col min="16" max="16" width="9.140625" style="22" customWidth="1"/>
    <col min="17" max="17" width="7.42578125" style="22" customWidth="1"/>
    <col min="18" max="22" width="0" style="22" hidden="1" customWidth="1"/>
    <col min="23" max="16384" width="9.140625" style="22"/>
  </cols>
  <sheetData>
    <row r="1" spans="1:22" ht="20.25">
      <c r="A1" s="99" t="s">
        <v>14</v>
      </c>
      <c r="B1" s="100"/>
      <c r="C1" s="100"/>
      <c r="D1" s="100"/>
      <c r="E1" s="100" t="s">
        <v>15</v>
      </c>
      <c r="F1" s="100"/>
      <c r="G1" s="100"/>
      <c r="H1" s="101" t="s">
        <v>16</v>
      </c>
      <c r="I1" s="102"/>
      <c r="J1" s="102"/>
      <c r="K1" s="102"/>
      <c r="L1" s="103"/>
      <c r="M1" s="103"/>
      <c r="N1" s="103"/>
      <c r="O1" s="103"/>
      <c r="P1" s="103"/>
      <c r="Q1" s="104"/>
    </row>
    <row r="2" spans="1:22" ht="20.25">
      <c r="A2" s="105" t="s">
        <v>17</v>
      </c>
      <c r="B2" s="106"/>
      <c r="C2" s="106"/>
      <c r="D2" s="106"/>
      <c r="E2" s="106" t="s">
        <v>18</v>
      </c>
      <c r="F2" s="106"/>
      <c r="G2" s="106"/>
      <c r="H2" s="107"/>
      <c r="I2" s="108"/>
      <c r="J2" s="108"/>
      <c r="K2" s="108"/>
      <c r="L2" s="108"/>
      <c r="M2" s="108"/>
      <c r="N2" s="108"/>
      <c r="O2" s="108"/>
      <c r="P2" s="108"/>
      <c r="Q2" s="109"/>
    </row>
    <row r="3" spans="1:22" ht="25.5">
      <c r="A3" s="110" t="s">
        <v>19</v>
      </c>
      <c r="B3" s="111"/>
      <c r="C3" s="111"/>
      <c r="D3" s="111"/>
      <c r="E3" s="111"/>
      <c r="F3" s="111"/>
      <c r="G3" s="111"/>
      <c r="H3" s="111"/>
      <c r="I3" s="111"/>
      <c r="J3" s="111"/>
      <c r="K3" s="111"/>
      <c r="L3" s="111"/>
      <c r="M3" s="111"/>
      <c r="N3" s="111"/>
      <c r="O3" s="111"/>
      <c r="P3" s="111"/>
      <c r="Q3" s="112"/>
    </row>
    <row r="4" spans="1:22" ht="60" customHeight="1">
      <c r="A4" s="113" t="s">
        <v>20</v>
      </c>
      <c r="B4" s="114"/>
      <c r="C4" s="114"/>
      <c r="D4" s="114"/>
      <c r="E4" s="114"/>
      <c r="F4" s="114"/>
      <c r="G4" s="114"/>
      <c r="H4" s="114"/>
      <c r="I4" s="114"/>
      <c r="J4" s="114"/>
      <c r="K4" s="114"/>
      <c r="L4" s="114"/>
      <c r="M4" s="114"/>
      <c r="N4" s="114"/>
      <c r="O4" s="114"/>
      <c r="P4" s="114"/>
      <c r="Q4" s="115"/>
    </row>
    <row r="5" spans="1:22" ht="41.25" customHeight="1" thickBot="1">
      <c r="A5" s="116" t="s">
        <v>21</v>
      </c>
      <c r="B5" s="117"/>
      <c r="C5" s="117"/>
      <c r="D5" s="117"/>
      <c r="E5" s="117"/>
      <c r="F5" s="117"/>
      <c r="G5" s="117"/>
      <c r="H5" s="117"/>
      <c r="I5" s="117"/>
      <c r="J5" s="117"/>
      <c r="K5" s="117"/>
      <c r="L5" s="117"/>
      <c r="M5" s="117"/>
      <c r="N5" s="117"/>
      <c r="O5" s="117"/>
      <c r="P5" s="117"/>
      <c r="Q5" s="118"/>
    </row>
    <row r="6" spans="1:22" ht="33.75" thickBot="1">
      <c r="A6" s="119" t="str">
        <f>CONCATENATE(Master!B4,Master!D4)</f>
        <v>कार्यालय:प्रधानाचार्य, राजकीय उच्च माध्यमिक विद्यालय रायमलवाड़ा, जोधपुर</v>
      </c>
      <c r="B6" s="120"/>
      <c r="C6" s="120"/>
      <c r="D6" s="120"/>
      <c r="E6" s="120"/>
      <c r="F6" s="120"/>
      <c r="G6" s="120"/>
      <c r="H6" s="120"/>
      <c r="I6" s="120"/>
      <c r="J6" s="120"/>
      <c r="K6" s="120"/>
      <c r="L6" s="120"/>
      <c r="M6" s="120"/>
      <c r="N6" s="120"/>
      <c r="O6" s="120"/>
      <c r="P6" s="120"/>
      <c r="Q6" s="121"/>
    </row>
    <row r="7" spans="1:22" ht="37.5" customHeight="1">
      <c r="A7" s="122" t="s">
        <v>6</v>
      </c>
      <c r="B7" s="124" t="s">
        <v>7</v>
      </c>
      <c r="C7" s="126" t="s">
        <v>8</v>
      </c>
      <c r="D7" s="128" t="s">
        <v>22</v>
      </c>
      <c r="E7" s="124" t="s">
        <v>23</v>
      </c>
      <c r="F7" s="128" t="s">
        <v>9</v>
      </c>
      <c r="G7" s="124" t="s">
        <v>10</v>
      </c>
      <c r="H7" s="124" t="s">
        <v>11</v>
      </c>
      <c r="I7" s="124" t="s">
        <v>24</v>
      </c>
      <c r="J7" s="124" t="s">
        <v>25</v>
      </c>
      <c r="K7" s="124" t="s">
        <v>37</v>
      </c>
      <c r="L7" s="133" t="s">
        <v>26</v>
      </c>
      <c r="M7" s="133"/>
      <c r="N7" s="133"/>
      <c r="O7" s="133" t="s">
        <v>27</v>
      </c>
      <c r="P7" s="133"/>
      <c r="Q7" s="134" t="s">
        <v>28</v>
      </c>
    </row>
    <row r="8" spans="1:22" ht="15.75">
      <c r="A8" s="123"/>
      <c r="B8" s="125"/>
      <c r="C8" s="127"/>
      <c r="D8" s="129"/>
      <c r="E8" s="125"/>
      <c r="F8" s="129"/>
      <c r="G8" s="125"/>
      <c r="H8" s="125"/>
      <c r="I8" s="125"/>
      <c r="J8" s="125"/>
      <c r="K8" s="125"/>
      <c r="L8" s="3" t="s">
        <v>29</v>
      </c>
      <c r="M8" s="3" t="s">
        <v>30</v>
      </c>
      <c r="N8" s="3" t="s">
        <v>31</v>
      </c>
      <c r="O8" s="3" t="s">
        <v>30</v>
      </c>
      <c r="P8" s="3" t="s">
        <v>31</v>
      </c>
      <c r="Q8" s="135"/>
    </row>
    <row r="9" spans="1:22" ht="15.75" thickBot="1">
      <c r="A9" s="4">
        <v>1</v>
      </c>
      <c r="B9" s="5">
        <v>2</v>
      </c>
      <c r="C9" s="5">
        <v>3</v>
      </c>
      <c r="D9" s="5">
        <v>4</v>
      </c>
      <c r="E9" s="5">
        <v>5</v>
      </c>
      <c r="F9" s="5">
        <v>6</v>
      </c>
      <c r="G9" s="5">
        <v>7</v>
      </c>
      <c r="H9" s="5">
        <v>8</v>
      </c>
      <c r="I9" s="5">
        <v>9</v>
      </c>
      <c r="J9" s="5">
        <v>10</v>
      </c>
      <c r="K9" s="5">
        <v>11</v>
      </c>
      <c r="L9" s="5">
        <v>12</v>
      </c>
      <c r="M9" s="5">
        <v>13</v>
      </c>
      <c r="N9" s="5">
        <v>14</v>
      </c>
      <c r="O9" s="5">
        <v>15</v>
      </c>
      <c r="P9" s="5">
        <v>16</v>
      </c>
      <c r="Q9" s="6">
        <v>17</v>
      </c>
    </row>
    <row r="10" spans="1:22" ht="24.75" customHeight="1">
      <c r="A10" s="7">
        <v>1</v>
      </c>
      <c r="B10" s="70" t="str">
        <f>Master!C6</f>
        <v>Ram</v>
      </c>
      <c r="C10" s="8" t="str">
        <f>Master!D6</f>
        <v>Teacher</v>
      </c>
      <c r="D10" s="8"/>
      <c r="E10" s="8"/>
      <c r="F10" s="8" t="str">
        <f>Master!E6</f>
        <v>L-11</v>
      </c>
      <c r="G10" s="9">
        <f>Master!F6</f>
        <v>43800</v>
      </c>
      <c r="H10" s="10">
        <f>Master!G6</f>
        <v>44378</v>
      </c>
      <c r="I10" s="10">
        <f>IF(G10=0,0,Master!$G$3)</f>
        <v>44743</v>
      </c>
      <c r="J10" s="9">
        <f>V10-G10</f>
        <v>1300</v>
      </c>
      <c r="K10" s="11" t="str">
        <f>IF(G10&gt;0,CONCATENATE(V10,S10,T10,U10),0)</f>
        <v>45100 (L-11)</v>
      </c>
      <c r="L10" s="8"/>
      <c r="M10" s="8"/>
      <c r="N10" s="8"/>
      <c r="O10" s="8"/>
      <c r="P10" s="8"/>
      <c r="Q10" s="12"/>
      <c r="S10" s="21" t="s">
        <v>38</v>
      </c>
      <c r="T10" s="21" t="str">
        <f>F10</f>
        <v>L-11</v>
      </c>
      <c r="U10" s="21" t="s">
        <v>39</v>
      </c>
      <c r="V10" s="22">
        <f>ROUND(G10*103%,-2)</f>
        <v>45100</v>
      </c>
    </row>
    <row r="11" spans="1:22" ht="24.75" customHeight="1">
      <c r="A11" s="13">
        <v>2</v>
      </c>
      <c r="B11" s="70">
        <f>Master!C7</f>
        <v>0</v>
      </c>
      <c r="C11" s="8">
        <f>Master!D7</f>
        <v>0</v>
      </c>
      <c r="D11" s="8"/>
      <c r="E11" s="8"/>
      <c r="F11" s="8">
        <f>Master!E7</f>
        <v>0</v>
      </c>
      <c r="G11" s="9">
        <f>Master!F7</f>
        <v>0</v>
      </c>
      <c r="H11" s="10">
        <f>Master!G7</f>
        <v>0</v>
      </c>
      <c r="I11" s="10">
        <f>IF(G11=0,0,Master!$G$3)</f>
        <v>0</v>
      </c>
      <c r="J11" s="9">
        <f t="shared" ref="J11:J29" si="0">V11-G11</f>
        <v>0</v>
      </c>
      <c r="K11" s="11">
        <f t="shared" ref="K11:K29" si="1">IF(G11&gt;0,CONCATENATE(V11,S11,T11,U11),0)</f>
        <v>0</v>
      </c>
      <c r="L11" s="14"/>
      <c r="M11" s="14"/>
      <c r="N11" s="14"/>
      <c r="O11" s="14"/>
      <c r="P11" s="14"/>
      <c r="Q11" s="15"/>
      <c r="S11" s="21" t="s">
        <v>38</v>
      </c>
      <c r="T11" s="21">
        <f t="shared" ref="T11:T29" si="2">F11</f>
        <v>0</v>
      </c>
      <c r="U11" s="21" t="s">
        <v>39</v>
      </c>
      <c r="V11" s="22">
        <f t="shared" ref="V11:V29" si="3">ROUND(G11*103%,-2)</f>
        <v>0</v>
      </c>
    </row>
    <row r="12" spans="1:22" ht="24.75" customHeight="1">
      <c r="A12" s="13">
        <v>3</v>
      </c>
      <c r="B12" s="70">
        <f>Master!C8</f>
        <v>0</v>
      </c>
      <c r="C12" s="8">
        <f>Master!D8</f>
        <v>0</v>
      </c>
      <c r="D12" s="8"/>
      <c r="E12" s="8"/>
      <c r="F12" s="8">
        <f>Master!E8</f>
        <v>0</v>
      </c>
      <c r="G12" s="9">
        <f>Master!F8</f>
        <v>0</v>
      </c>
      <c r="H12" s="10">
        <f>Master!G8</f>
        <v>0</v>
      </c>
      <c r="I12" s="10">
        <f>IF(G12=0,0,Master!$G$3)</f>
        <v>0</v>
      </c>
      <c r="J12" s="9">
        <f t="shared" si="0"/>
        <v>0</v>
      </c>
      <c r="K12" s="11">
        <f t="shared" si="1"/>
        <v>0</v>
      </c>
      <c r="L12" s="14"/>
      <c r="M12" s="14"/>
      <c r="N12" s="14"/>
      <c r="O12" s="14"/>
      <c r="P12" s="14"/>
      <c r="Q12" s="15"/>
      <c r="S12" s="21" t="s">
        <v>38</v>
      </c>
      <c r="T12" s="21">
        <f t="shared" si="2"/>
        <v>0</v>
      </c>
      <c r="U12" s="21" t="s">
        <v>39</v>
      </c>
      <c r="V12" s="22">
        <f t="shared" si="3"/>
        <v>0</v>
      </c>
    </row>
    <row r="13" spans="1:22" ht="24.75" customHeight="1">
      <c r="A13" s="13">
        <v>4</v>
      </c>
      <c r="B13" s="70">
        <f>Master!C9</f>
        <v>0</v>
      </c>
      <c r="C13" s="8">
        <f>Master!D9</f>
        <v>0</v>
      </c>
      <c r="D13" s="8"/>
      <c r="E13" s="8"/>
      <c r="F13" s="8">
        <f>Master!E9</f>
        <v>0</v>
      </c>
      <c r="G13" s="9">
        <f>Master!F9</f>
        <v>0</v>
      </c>
      <c r="H13" s="10">
        <f>Master!G9</f>
        <v>0</v>
      </c>
      <c r="I13" s="10">
        <f>IF(G13=0,0,Master!$G$3)</f>
        <v>0</v>
      </c>
      <c r="J13" s="9">
        <f t="shared" si="0"/>
        <v>0</v>
      </c>
      <c r="K13" s="11">
        <f t="shared" si="1"/>
        <v>0</v>
      </c>
      <c r="L13" s="14"/>
      <c r="M13" s="14"/>
      <c r="N13" s="14"/>
      <c r="O13" s="14"/>
      <c r="P13" s="14"/>
      <c r="Q13" s="15"/>
      <c r="S13" s="21" t="s">
        <v>38</v>
      </c>
      <c r="T13" s="21">
        <f t="shared" si="2"/>
        <v>0</v>
      </c>
      <c r="U13" s="21" t="s">
        <v>39</v>
      </c>
      <c r="V13" s="22">
        <f t="shared" si="3"/>
        <v>0</v>
      </c>
    </row>
    <row r="14" spans="1:22" ht="24.75" customHeight="1">
      <c r="A14" s="13">
        <v>5</v>
      </c>
      <c r="B14" s="70">
        <f>Master!C10</f>
        <v>0</v>
      </c>
      <c r="C14" s="8">
        <f>Master!D10</f>
        <v>0</v>
      </c>
      <c r="D14" s="8"/>
      <c r="E14" s="8"/>
      <c r="F14" s="8">
        <f>Master!E10</f>
        <v>0</v>
      </c>
      <c r="G14" s="9">
        <f>Master!F10</f>
        <v>0</v>
      </c>
      <c r="H14" s="10">
        <f>Master!G10</f>
        <v>0</v>
      </c>
      <c r="I14" s="10">
        <f>IF(G14=0,0,Master!$G$3)</f>
        <v>0</v>
      </c>
      <c r="J14" s="9">
        <f t="shared" si="0"/>
        <v>0</v>
      </c>
      <c r="K14" s="11">
        <f t="shared" si="1"/>
        <v>0</v>
      </c>
      <c r="L14" s="14"/>
      <c r="M14" s="14"/>
      <c r="N14" s="14"/>
      <c r="O14" s="14"/>
      <c r="P14" s="14"/>
      <c r="Q14" s="15"/>
      <c r="S14" s="21" t="s">
        <v>38</v>
      </c>
      <c r="T14" s="21">
        <f t="shared" si="2"/>
        <v>0</v>
      </c>
      <c r="U14" s="21" t="s">
        <v>39</v>
      </c>
      <c r="V14" s="22">
        <f t="shared" si="3"/>
        <v>0</v>
      </c>
    </row>
    <row r="15" spans="1:22" ht="24.75" customHeight="1">
      <c r="A15" s="13">
        <v>6</v>
      </c>
      <c r="B15" s="70">
        <f>Master!C11</f>
        <v>0</v>
      </c>
      <c r="C15" s="8">
        <f>Master!D11</f>
        <v>0</v>
      </c>
      <c r="D15" s="8"/>
      <c r="E15" s="8"/>
      <c r="F15" s="8">
        <f>Master!E11</f>
        <v>0</v>
      </c>
      <c r="G15" s="9">
        <f>Master!F11</f>
        <v>0</v>
      </c>
      <c r="H15" s="10">
        <f>Master!G11</f>
        <v>0</v>
      </c>
      <c r="I15" s="10">
        <f>IF(G15=0,0,Master!$G$3)</f>
        <v>0</v>
      </c>
      <c r="J15" s="9">
        <f t="shared" si="0"/>
        <v>0</v>
      </c>
      <c r="K15" s="11">
        <f t="shared" si="1"/>
        <v>0</v>
      </c>
      <c r="L15" s="14"/>
      <c r="M15" s="14"/>
      <c r="N15" s="14"/>
      <c r="O15" s="14"/>
      <c r="P15" s="14"/>
      <c r="Q15" s="15"/>
      <c r="S15" s="21" t="s">
        <v>38</v>
      </c>
      <c r="T15" s="21">
        <f t="shared" si="2"/>
        <v>0</v>
      </c>
      <c r="U15" s="21" t="s">
        <v>39</v>
      </c>
      <c r="V15" s="22">
        <f t="shared" si="3"/>
        <v>0</v>
      </c>
    </row>
    <row r="16" spans="1:22" ht="24.75" customHeight="1">
      <c r="A16" s="13">
        <v>7</v>
      </c>
      <c r="B16" s="70">
        <f>Master!C12</f>
        <v>0</v>
      </c>
      <c r="C16" s="8">
        <f>Master!D12</f>
        <v>0</v>
      </c>
      <c r="D16" s="8"/>
      <c r="E16" s="8"/>
      <c r="F16" s="8">
        <f>Master!E12</f>
        <v>0</v>
      </c>
      <c r="G16" s="9">
        <f>Master!F12</f>
        <v>0</v>
      </c>
      <c r="H16" s="10">
        <f>Master!G12</f>
        <v>0</v>
      </c>
      <c r="I16" s="10">
        <f>IF(G16=0,0,Master!$G$3)</f>
        <v>0</v>
      </c>
      <c r="J16" s="9">
        <f t="shared" si="0"/>
        <v>0</v>
      </c>
      <c r="K16" s="11">
        <f t="shared" si="1"/>
        <v>0</v>
      </c>
      <c r="L16" s="14"/>
      <c r="M16" s="14"/>
      <c r="N16" s="14"/>
      <c r="O16" s="14"/>
      <c r="P16" s="14"/>
      <c r="Q16" s="15"/>
      <c r="S16" s="21" t="s">
        <v>38</v>
      </c>
      <c r="T16" s="21">
        <f t="shared" si="2"/>
        <v>0</v>
      </c>
      <c r="U16" s="21" t="s">
        <v>39</v>
      </c>
      <c r="V16" s="22">
        <f t="shared" si="3"/>
        <v>0</v>
      </c>
    </row>
    <row r="17" spans="1:22" ht="24.75" customHeight="1">
      <c r="A17" s="13">
        <v>8</v>
      </c>
      <c r="B17" s="70">
        <f>Master!C13</f>
        <v>0</v>
      </c>
      <c r="C17" s="8">
        <f>Master!D13</f>
        <v>0</v>
      </c>
      <c r="D17" s="8"/>
      <c r="E17" s="8"/>
      <c r="F17" s="8">
        <f>Master!E13</f>
        <v>0</v>
      </c>
      <c r="G17" s="9">
        <f>Master!F13</f>
        <v>0</v>
      </c>
      <c r="H17" s="10">
        <f>Master!G13</f>
        <v>0</v>
      </c>
      <c r="I17" s="10">
        <f>IF(G17=0,0,Master!$G$3)</f>
        <v>0</v>
      </c>
      <c r="J17" s="9">
        <f t="shared" si="0"/>
        <v>0</v>
      </c>
      <c r="K17" s="11">
        <f t="shared" si="1"/>
        <v>0</v>
      </c>
      <c r="L17" s="14"/>
      <c r="M17" s="14"/>
      <c r="N17" s="14"/>
      <c r="O17" s="14"/>
      <c r="P17" s="14"/>
      <c r="Q17" s="15"/>
      <c r="S17" s="21" t="s">
        <v>38</v>
      </c>
      <c r="T17" s="21">
        <f t="shared" si="2"/>
        <v>0</v>
      </c>
      <c r="U17" s="21" t="s">
        <v>39</v>
      </c>
      <c r="V17" s="22">
        <f t="shared" si="3"/>
        <v>0</v>
      </c>
    </row>
    <row r="18" spans="1:22" ht="24.75" customHeight="1">
      <c r="A18" s="13">
        <v>9</v>
      </c>
      <c r="B18" s="70">
        <f>Master!C14</f>
        <v>0</v>
      </c>
      <c r="C18" s="8">
        <f>Master!D14</f>
        <v>0</v>
      </c>
      <c r="D18" s="8"/>
      <c r="E18" s="8"/>
      <c r="F18" s="8">
        <f>Master!E14</f>
        <v>0</v>
      </c>
      <c r="G18" s="9">
        <f>Master!F14</f>
        <v>0</v>
      </c>
      <c r="H18" s="10">
        <f>Master!G14</f>
        <v>0</v>
      </c>
      <c r="I18" s="10">
        <f>IF(G18=0,0,Master!$G$3)</f>
        <v>0</v>
      </c>
      <c r="J18" s="9">
        <f t="shared" si="0"/>
        <v>0</v>
      </c>
      <c r="K18" s="11">
        <f t="shared" si="1"/>
        <v>0</v>
      </c>
      <c r="L18" s="14"/>
      <c r="M18" s="14"/>
      <c r="N18" s="14"/>
      <c r="O18" s="14"/>
      <c r="P18" s="14"/>
      <c r="Q18" s="15"/>
      <c r="S18" s="21" t="s">
        <v>38</v>
      </c>
      <c r="T18" s="21">
        <f t="shared" si="2"/>
        <v>0</v>
      </c>
      <c r="U18" s="21" t="s">
        <v>39</v>
      </c>
      <c r="V18" s="22">
        <f t="shared" si="3"/>
        <v>0</v>
      </c>
    </row>
    <row r="19" spans="1:22" ht="24.75" customHeight="1">
      <c r="A19" s="13">
        <v>10</v>
      </c>
      <c r="B19" s="70">
        <f>Master!C15</f>
        <v>0</v>
      </c>
      <c r="C19" s="8">
        <f>Master!D15</f>
        <v>0</v>
      </c>
      <c r="D19" s="8"/>
      <c r="E19" s="8"/>
      <c r="F19" s="8">
        <f>Master!E15</f>
        <v>0</v>
      </c>
      <c r="G19" s="9">
        <f>Master!F15</f>
        <v>0</v>
      </c>
      <c r="H19" s="10">
        <f>Master!G15</f>
        <v>0</v>
      </c>
      <c r="I19" s="10">
        <f>IF(G19=0,0,Master!$G$3)</f>
        <v>0</v>
      </c>
      <c r="J19" s="9">
        <f t="shared" si="0"/>
        <v>0</v>
      </c>
      <c r="K19" s="11">
        <f t="shared" si="1"/>
        <v>0</v>
      </c>
      <c r="L19" s="14"/>
      <c r="M19" s="14"/>
      <c r="N19" s="14"/>
      <c r="O19" s="14"/>
      <c r="P19" s="14"/>
      <c r="Q19" s="15"/>
      <c r="S19" s="21" t="s">
        <v>38</v>
      </c>
      <c r="T19" s="21">
        <f t="shared" si="2"/>
        <v>0</v>
      </c>
      <c r="U19" s="21" t="s">
        <v>39</v>
      </c>
      <c r="V19" s="22">
        <f t="shared" si="3"/>
        <v>0</v>
      </c>
    </row>
    <row r="20" spans="1:22" ht="24.75" customHeight="1">
      <c r="A20" s="13">
        <v>11</v>
      </c>
      <c r="B20" s="70" t="str">
        <f>Master!C16</f>
        <v>.</v>
      </c>
      <c r="C20" s="8">
        <f>Master!D16</f>
        <v>0</v>
      </c>
      <c r="D20" s="8"/>
      <c r="E20" s="8"/>
      <c r="F20" s="8">
        <f>Master!E16</f>
        <v>0</v>
      </c>
      <c r="G20" s="9">
        <f>Master!F16</f>
        <v>0</v>
      </c>
      <c r="H20" s="10">
        <f>Master!G16</f>
        <v>0</v>
      </c>
      <c r="I20" s="10">
        <f>IF(G20=0,0,Master!$G$3)</f>
        <v>0</v>
      </c>
      <c r="J20" s="9">
        <f t="shared" si="0"/>
        <v>0</v>
      </c>
      <c r="K20" s="11">
        <f t="shared" si="1"/>
        <v>0</v>
      </c>
      <c r="L20" s="14"/>
      <c r="M20" s="14"/>
      <c r="N20" s="14"/>
      <c r="O20" s="14"/>
      <c r="P20" s="14"/>
      <c r="Q20" s="15"/>
      <c r="S20" s="21" t="s">
        <v>38</v>
      </c>
      <c r="T20" s="21">
        <f t="shared" si="2"/>
        <v>0</v>
      </c>
      <c r="U20" s="21" t="s">
        <v>39</v>
      </c>
      <c r="V20" s="22">
        <f t="shared" si="3"/>
        <v>0</v>
      </c>
    </row>
    <row r="21" spans="1:22" ht="24.75" customHeight="1">
      <c r="A21" s="13">
        <v>12</v>
      </c>
      <c r="B21" s="70">
        <f>Master!C17</f>
        <v>0</v>
      </c>
      <c r="C21" s="8">
        <f>Master!D17</f>
        <v>0</v>
      </c>
      <c r="D21" s="8"/>
      <c r="E21" s="8"/>
      <c r="F21" s="8">
        <f>Master!E17</f>
        <v>0</v>
      </c>
      <c r="G21" s="9">
        <f>Master!F17</f>
        <v>0</v>
      </c>
      <c r="H21" s="10">
        <f>Master!G17</f>
        <v>0</v>
      </c>
      <c r="I21" s="10">
        <f>IF(G21=0,0,Master!$G$3)</f>
        <v>0</v>
      </c>
      <c r="J21" s="9">
        <f t="shared" si="0"/>
        <v>0</v>
      </c>
      <c r="K21" s="11">
        <f t="shared" si="1"/>
        <v>0</v>
      </c>
      <c r="L21" s="14"/>
      <c r="M21" s="14"/>
      <c r="N21" s="14"/>
      <c r="O21" s="14"/>
      <c r="P21" s="14"/>
      <c r="Q21" s="15"/>
      <c r="S21" s="21" t="s">
        <v>38</v>
      </c>
      <c r="T21" s="21">
        <f t="shared" si="2"/>
        <v>0</v>
      </c>
      <c r="U21" s="21" t="s">
        <v>39</v>
      </c>
      <c r="V21" s="22">
        <f t="shared" si="3"/>
        <v>0</v>
      </c>
    </row>
    <row r="22" spans="1:22" ht="24.75" customHeight="1">
      <c r="A22" s="13">
        <v>13</v>
      </c>
      <c r="B22" s="70">
        <f>Master!C18</f>
        <v>0</v>
      </c>
      <c r="C22" s="8">
        <f>Master!D18</f>
        <v>0</v>
      </c>
      <c r="D22" s="8"/>
      <c r="E22" s="8"/>
      <c r="F22" s="8">
        <f>Master!E18</f>
        <v>0</v>
      </c>
      <c r="G22" s="9">
        <f>Master!F18</f>
        <v>0</v>
      </c>
      <c r="H22" s="10">
        <f>Master!G18</f>
        <v>0</v>
      </c>
      <c r="I22" s="10">
        <f>IF(G22=0,0,Master!$G$3)</f>
        <v>0</v>
      </c>
      <c r="J22" s="9">
        <f t="shared" si="0"/>
        <v>0</v>
      </c>
      <c r="K22" s="11">
        <f t="shared" si="1"/>
        <v>0</v>
      </c>
      <c r="L22" s="14"/>
      <c r="M22" s="14"/>
      <c r="N22" s="14"/>
      <c r="O22" s="14"/>
      <c r="P22" s="14"/>
      <c r="Q22" s="15"/>
      <c r="S22" s="21" t="s">
        <v>38</v>
      </c>
      <c r="T22" s="21">
        <f t="shared" si="2"/>
        <v>0</v>
      </c>
      <c r="U22" s="21" t="s">
        <v>39</v>
      </c>
      <c r="V22" s="22">
        <f t="shared" si="3"/>
        <v>0</v>
      </c>
    </row>
    <row r="23" spans="1:22" ht="24.75" customHeight="1">
      <c r="A23" s="13">
        <v>14</v>
      </c>
      <c r="B23" s="70">
        <f>Master!C19</f>
        <v>0</v>
      </c>
      <c r="C23" s="8">
        <f>Master!D19</f>
        <v>0</v>
      </c>
      <c r="D23" s="8"/>
      <c r="E23" s="8"/>
      <c r="F23" s="8">
        <f>Master!E19</f>
        <v>0</v>
      </c>
      <c r="G23" s="9">
        <f>Master!F19</f>
        <v>0</v>
      </c>
      <c r="H23" s="10">
        <f>Master!G19</f>
        <v>0</v>
      </c>
      <c r="I23" s="10">
        <f>IF(G23=0,0,Master!$G$3)</f>
        <v>0</v>
      </c>
      <c r="J23" s="9">
        <f t="shared" si="0"/>
        <v>0</v>
      </c>
      <c r="K23" s="11">
        <f t="shared" si="1"/>
        <v>0</v>
      </c>
      <c r="L23" s="14"/>
      <c r="M23" s="14"/>
      <c r="N23" s="14"/>
      <c r="O23" s="14"/>
      <c r="P23" s="14"/>
      <c r="Q23" s="15"/>
      <c r="S23" s="21" t="s">
        <v>38</v>
      </c>
      <c r="T23" s="21">
        <f t="shared" si="2"/>
        <v>0</v>
      </c>
      <c r="U23" s="21" t="s">
        <v>39</v>
      </c>
      <c r="V23" s="22">
        <f t="shared" si="3"/>
        <v>0</v>
      </c>
    </row>
    <row r="24" spans="1:22" ht="24.75" customHeight="1">
      <c r="A24" s="13">
        <v>15</v>
      </c>
      <c r="B24" s="70">
        <f>Master!C20</f>
        <v>0</v>
      </c>
      <c r="C24" s="8">
        <f>Master!D20</f>
        <v>0</v>
      </c>
      <c r="D24" s="8"/>
      <c r="E24" s="8"/>
      <c r="F24" s="8">
        <f>Master!E20</f>
        <v>0</v>
      </c>
      <c r="G24" s="9">
        <f>Master!F20</f>
        <v>0</v>
      </c>
      <c r="H24" s="10">
        <f>Master!G20</f>
        <v>0</v>
      </c>
      <c r="I24" s="10">
        <f>IF(G24=0,0,Master!$G$3)</f>
        <v>0</v>
      </c>
      <c r="J24" s="9">
        <f t="shared" si="0"/>
        <v>0</v>
      </c>
      <c r="K24" s="11">
        <f t="shared" si="1"/>
        <v>0</v>
      </c>
      <c r="L24" s="14"/>
      <c r="M24" s="14"/>
      <c r="N24" s="14"/>
      <c r="O24" s="14"/>
      <c r="P24" s="14"/>
      <c r="Q24" s="15"/>
      <c r="S24" s="21" t="s">
        <v>38</v>
      </c>
      <c r="T24" s="21">
        <f t="shared" si="2"/>
        <v>0</v>
      </c>
      <c r="U24" s="21" t="s">
        <v>39</v>
      </c>
      <c r="V24" s="22">
        <f t="shared" si="3"/>
        <v>0</v>
      </c>
    </row>
    <row r="25" spans="1:22" ht="24.75" customHeight="1">
      <c r="A25" s="13">
        <v>16</v>
      </c>
      <c r="B25" s="70">
        <f>Master!C21</f>
        <v>0</v>
      </c>
      <c r="C25" s="8">
        <f>Master!D21</f>
        <v>0</v>
      </c>
      <c r="D25" s="8"/>
      <c r="E25" s="8"/>
      <c r="F25" s="8">
        <f>Master!E21</f>
        <v>0</v>
      </c>
      <c r="G25" s="9">
        <f>Master!F21</f>
        <v>0</v>
      </c>
      <c r="H25" s="10">
        <f>Master!G21</f>
        <v>0</v>
      </c>
      <c r="I25" s="10">
        <f>IF(G25=0,0,Master!$G$3)</f>
        <v>0</v>
      </c>
      <c r="J25" s="9">
        <f t="shared" si="0"/>
        <v>0</v>
      </c>
      <c r="K25" s="11">
        <f t="shared" si="1"/>
        <v>0</v>
      </c>
      <c r="L25" s="14"/>
      <c r="M25" s="14"/>
      <c r="N25" s="14"/>
      <c r="O25" s="14"/>
      <c r="P25" s="14"/>
      <c r="Q25" s="15"/>
      <c r="S25" s="21" t="s">
        <v>38</v>
      </c>
      <c r="T25" s="21">
        <f t="shared" si="2"/>
        <v>0</v>
      </c>
      <c r="U25" s="21" t="s">
        <v>39</v>
      </c>
      <c r="V25" s="22">
        <f t="shared" si="3"/>
        <v>0</v>
      </c>
    </row>
    <row r="26" spans="1:22" ht="24.75" customHeight="1">
      <c r="A26" s="13">
        <v>17</v>
      </c>
      <c r="B26" s="70">
        <f>Master!C22</f>
        <v>0</v>
      </c>
      <c r="C26" s="8">
        <f>Master!D22</f>
        <v>0</v>
      </c>
      <c r="D26" s="8"/>
      <c r="E26" s="8"/>
      <c r="F26" s="8">
        <f>Master!E22</f>
        <v>0</v>
      </c>
      <c r="G26" s="9">
        <f>Master!F22</f>
        <v>0</v>
      </c>
      <c r="H26" s="10">
        <f>Master!G22</f>
        <v>0</v>
      </c>
      <c r="I26" s="10">
        <f>IF(G26=0,0,Master!$G$3)</f>
        <v>0</v>
      </c>
      <c r="J26" s="9">
        <f t="shared" si="0"/>
        <v>0</v>
      </c>
      <c r="K26" s="11">
        <f t="shared" si="1"/>
        <v>0</v>
      </c>
      <c r="L26" s="14"/>
      <c r="M26" s="14"/>
      <c r="N26" s="14"/>
      <c r="O26" s="14"/>
      <c r="P26" s="14"/>
      <c r="Q26" s="15"/>
      <c r="S26" s="21" t="s">
        <v>38</v>
      </c>
      <c r="T26" s="21">
        <f t="shared" si="2"/>
        <v>0</v>
      </c>
      <c r="U26" s="21" t="s">
        <v>39</v>
      </c>
      <c r="V26" s="22">
        <f t="shared" si="3"/>
        <v>0</v>
      </c>
    </row>
    <row r="27" spans="1:22" ht="24.75" customHeight="1">
      <c r="A27" s="13">
        <v>18</v>
      </c>
      <c r="B27" s="70">
        <f>Master!C23</f>
        <v>0</v>
      </c>
      <c r="C27" s="8">
        <f>Master!D23</f>
        <v>0</v>
      </c>
      <c r="D27" s="8"/>
      <c r="E27" s="8"/>
      <c r="F27" s="8">
        <f>Master!E23</f>
        <v>0</v>
      </c>
      <c r="G27" s="9">
        <f>Master!F23</f>
        <v>0</v>
      </c>
      <c r="H27" s="10">
        <f>Master!G23</f>
        <v>0</v>
      </c>
      <c r="I27" s="10">
        <f>IF(G27=0,0,Master!$G$3)</f>
        <v>0</v>
      </c>
      <c r="J27" s="9">
        <f t="shared" si="0"/>
        <v>0</v>
      </c>
      <c r="K27" s="11">
        <f t="shared" si="1"/>
        <v>0</v>
      </c>
      <c r="L27" s="14"/>
      <c r="M27" s="14"/>
      <c r="N27" s="14"/>
      <c r="O27" s="14"/>
      <c r="P27" s="14"/>
      <c r="Q27" s="15"/>
      <c r="S27" s="21" t="s">
        <v>38</v>
      </c>
      <c r="T27" s="21">
        <f t="shared" si="2"/>
        <v>0</v>
      </c>
      <c r="U27" s="21" t="s">
        <v>39</v>
      </c>
      <c r="V27" s="22">
        <f t="shared" si="3"/>
        <v>0</v>
      </c>
    </row>
    <row r="28" spans="1:22" ht="24.75" customHeight="1">
      <c r="A28" s="13">
        <v>19</v>
      </c>
      <c r="B28" s="70">
        <f>Master!C24</f>
        <v>0</v>
      </c>
      <c r="C28" s="8">
        <f>Master!D24</f>
        <v>0</v>
      </c>
      <c r="D28" s="8"/>
      <c r="E28" s="8"/>
      <c r="F28" s="8">
        <f>Master!E24</f>
        <v>0</v>
      </c>
      <c r="G28" s="9">
        <f>Master!F24</f>
        <v>0</v>
      </c>
      <c r="H28" s="10">
        <f>Master!G24</f>
        <v>0</v>
      </c>
      <c r="I28" s="10">
        <f>IF(G28=0,0,Master!$G$3)</f>
        <v>0</v>
      </c>
      <c r="J28" s="9">
        <f t="shared" si="0"/>
        <v>0</v>
      </c>
      <c r="K28" s="11">
        <f t="shared" si="1"/>
        <v>0</v>
      </c>
      <c r="L28" s="14"/>
      <c r="M28" s="14"/>
      <c r="N28" s="14"/>
      <c r="O28" s="14"/>
      <c r="P28" s="14"/>
      <c r="Q28" s="15"/>
      <c r="S28" s="21" t="s">
        <v>38</v>
      </c>
      <c r="T28" s="21">
        <f t="shared" si="2"/>
        <v>0</v>
      </c>
      <c r="U28" s="21" t="s">
        <v>39</v>
      </c>
      <c r="V28" s="22">
        <f t="shared" si="3"/>
        <v>0</v>
      </c>
    </row>
    <row r="29" spans="1:22" ht="24.75" customHeight="1" thickBot="1">
      <c r="A29" s="16">
        <v>20</v>
      </c>
      <c r="B29" s="70">
        <f>Master!C25</f>
        <v>0</v>
      </c>
      <c r="C29" s="8">
        <f>Master!D25</f>
        <v>0</v>
      </c>
      <c r="D29" s="8"/>
      <c r="E29" s="8"/>
      <c r="F29" s="8">
        <f>Master!E25</f>
        <v>0</v>
      </c>
      <c r="G29" s="9">
        <f>Master!F25</f>
        <v>0</v>
      </c>
      <c r="H29" s="10">
        <f>Master!G25</f>
        <v>0</v>
      </c>
      <c r="I29" s="10">
        <f>IF(G29=0,0,Master!$G$3)</f>
        <v>0</v>
      </c>
      <c r="J29" s="9">
        <f t="shared" si="0"/>
        <v>0</v>
      </c>
      <c r="K29" s="11">
        <f t="shared" si="1"/>
        <v>0</v>
      </c>
      <c r="L29" s="17"/>
      <c r="M29" s="17"/>
      <c r="N29" s="17"/>
      <c r="O29" s="17"/>
      <c r="P29" s="17"/>
      <c r="Q29" s="18"/>
      <c r="S29" s="21" t="s">
        <v>38</v>
      </c>
      <c r="T29" s="21">
        <f t="shared" si="2"/>
        <v>0</v>
      </c>
      <c r="U29" s="21" t="s">
        <v>39</v>
      </c>
      <c r="V29" s="22">
        <f t="shared" si="3"/>
        <v>0</v>
      </c>
    </row>
    <row r="30" spans="1:22" ht="22.5">
      <c r="A30" s="136" t="s">
        <v>32</v>
      </c>
      <c r="B30" s="137"/>
      <c r="C30" s="19"/>
      <c r="D30" s="140" t="s">
        <v>33</v>
      </c>
      <c r="E30" s="140"/>
      <c r="F30" s="140"/>
      <c r="G30" s="140"/>
      <c r="H30" s="140"/>
      <c r="I30" s="140"/>
      <c r="J30" s="140"/>
      <c r="K30" s="140"/>
      <c r="L30" s="140"/>
      <c r="M30" s="140"/>
      <c r="N30" s="140"/>
      <c r="O30" s="140"/>
      <c r="P30" s="140"/>
      <c r="Q30" s="141"/>
    </row>
    <row r="31" spans="1:22" ht="22.5">
      <c r="A31" s="138"/>
      <c r="B31" s="139"/>
      <c r="C31" s="20"/>
      <c r="D31" s="142" t="s">
        <v>34</v>
      </c>
      <c r="E31" s="142"/>
      <c r="F31" s="142"/>
      <c r="G31" s="142"/>
      <c r="H31" s="142"/>
      <c r="I31" s="142"/>
      <c r="J31" s="142"/>
      <c r="K31" s="142"/>
      <c r="L31" s="142"/>
      <c r="M31" s="142"/>
      <c r="N31" s="142"/>
      <c r="O31" s="142"/>
      <c r="P31" s="142"/>
      <c r="Q31" s="143"/>
    </row>
    <row r="32" spans="1:22" ht="22.5">
      <c r="A32" s="138"/>
      <c r="B32" s="139"/>
      <c r="C32" s="20"/>
      <c r="D32" s="142" t="s">
        <v>35</v>
      </c>
      <c r="E32" s="142"/>
      <c r="F32" s="142"/>
      <c r="G32" s="142"/>
      <c r="H32" s="142"/>
      <c r="I32" s="142"/>
      <c r="J32" s="142"/>
      <c r="K32" s="142"/>
      <c r="L32" s="142"/>
      <c r="M32" s="142"/>
      <c r="N32" s="142"/>
      <c r="O32" s="142"/>
      <c r="P32" s="142"/>
      <c r="Q32" s="143"/>
    </row>
    <row r="33" spans="1:17" ht="16.5" thickBot="1">
      <c r="A33" s="130" t="s">
        <v>36</v>
      </c>
      <c r="B33" s="131"/>
      <c r="C33" s="131"/>
      <c r="D33" s="131"/>
      <c r="E33" s="131"/>
      <c r="F33" s="131"/>
      <c r="G33" s="131"/>
      <c r="H33" s="131"/>
      <c r="I33" s="131"/>
      <c r="J33" s="131"/>
      <c r="K33" s="131"/>
      <c r="L33" s="131"/>
      <c r="M33" s="131"/>
      <c r="N33" s="131"/>
      <c r="O33" s="131"/>
      <c r="P33" s="131"/>
      <c r="Q33" s="132"/>
    </row>
  </sheetData>
  <sheetProtection password="CDF6" sheet="1" objects="1" scenarios="1" formatCells="0" formatColumns="0" formatRows="0"/>
  <mergeCells count="30">
    <mergeCell ref="A33:Q33"/>
    <mergeCell ref="O7:P7"/>
    <mergeCell ref="Q7:Q8"/>
    <mergeCell ref="A30:B32"/>
    <mergeCell ref="D30:Q30"/>
    <mergeCell ref="D31:Q31"/>
    <mergeCell ref="D32:Q32"/>
    <mergeCell ref="G7:G8"/>
    <mergeCell ref="H7:H8"/>
    <mergeCell ref="I7:I8"/>
    <mergeCell ref="J7:J8"/>
    <mergeCell ref="K7:K8"/>
    <mergeCell ref="L7:N7"/>
    <mergeCell ref="A3:Q3"/>
    <mergeCell ref="A4:Q4"/>
    <mergeCell ref="A5:Q5"/>
    <mergeCell ref="A6:Q6"/>
    <mergeCell ref="A7:A8"/>
    <mergeCell ref="B7:B8"/>
    <mergeCell ref="C7:C8"/>
    <mergeCell ref="D7:D8"/>
    <mergeCell ref="E7:E8"/>
    <mergeCell ref="F7:F8"/>
    <mergeCell ref="A1:D1"/>
    <mergeCell ref="E1:G1"/>
    <mergeCell ref="H1:K1"/>
    <mergeCell ref="L1:Q1"/>
    <mergeCell ref="A2:D2"/>
    <mergeCell ref="E2:G2"/>
    <mergeCell ref="H2:Q2"/>
  </mergeCells>
  <conditionalFormatting sqref="A10:Q29">
    <cfRule type="cellIs" dxfId="1" priority="1" operator="equal">
      <formula>0</formula>
    </cfRule>
  </conditionalFormatting>
  <pageMargins left="0.2" right="0.19" top="0.21" bottom="0.21" header="0.19" footer="0.19"/>
  <pageSetup paperSize="9" scale="70" orientation="landscape" r:id="rId1"/>
  <colBreaks count="1" manualBreakCount="1">
    <brk id="1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Master</vt:lpstr>
      <vt:lpstr>Increament Order</vt:lpstr>
      <vt:lpstr>GA-92</vt:lpstr>
      <vt:lpstr>'GA-92'!Print_Area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DELL</cp:lastModifiedBy>
  <cp:lastPrinted>2022-06-27T12:37:18Z</cp:lastPrinted>
  <dcterms:created xsi:type="dcterms:W3CDTF">2021-06-27T18:07:01Z</dcterms:created>
  <dcterms:modified xsi:type="dcterms:W3CDTF">2022-06-27T12:39:05Z</dcterms:modified>
</cp:coreProperties>
</file>